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5" windowWidth="19155" windowHeight="11820"/>
  </bookViews>
  <sheets>
    <sheet name="Доп.конкурс" sheetId="4" r:id="rId1"/>
  </sheets>
  <definedNames>
    <definedName name="_xlnm._FilterDatabase" localSheetId="0" hidden="1">Доп.конкурс!$A$1:$E$268</definedName>
    <definedName name="_xlnm.Print_Area" localSheetId="0">Доп.конкурс!$A$1:$E$268</definedName>
  </definedNames>
  <calcPr calcId="125725"/>
</workbook>
</file>

<file path=xl/calcChain.xml><?xml version="1.0" encoding="utf-8"?>
<calcChain xmlns="http://schemas.openxmlformats.org/spreadsheetml/2006/main">
  <c r="E268" i="4"/>
  <c r="E267"/>
  <c r="E265"/>
  <c r="E238"/>
  <c r="E67"/>
  <c r="E258"/>
  <c r="E255"/>
  <c r="E250"/>
  <c r="E247"/>
  <c r="E244"/>
  <c r="E241"/>
  <c r="E121" l="1"/>
  <c r="E235" l="1"/>
  <c r="E227"/>
  <c r="E225"/>
  <c r="E223"/>
  <c r="E214"/>
  <c r="E201"/>
  <c r="E190"/>
  <c r="E179"/>
  <c r="E165"/>
  <c r="E152"/>
  <c r="E146"/>
  <c r="E136"/>
  <c r="E132"/>
  <c r="E115"/>
  <c r="E109"/>
  <c r="E102"/>
  <c r="E89"/>
  <c r="E84"/>
  <c r="E81"/>
  <c r="E75"/>
  <c r="E53"/>
  <c r="E44"/>
  <c r="E40"/>
  <c r="E28"/>
  <c r="E23"/>
  <c r="E16"/>
  <c r="E8"/>
</calcChain>
</file>

<file path=xl/sharedStrings.xml><?xml version="1.0" encoding="utf-8"?>
<sst xmlns="http://schemas.openxmlformats.org/spreadsheetml/2006/main" count="533" uniqueCount="284">
  <si>
    <t>№</t>
  </si>
  <si>
    <t>Образовательная организация</t>
  </si>
  <si>
    <t>Код спеиальности, профессии</t>
  </si>
  <si>
    <t>Наименование специальностей и профессий среднего профессионального образования</t>
  </si>
  <si>
    <t>в т.ч. на базе</t>
  </si>
  <si>
    <t>основного общего образования</t>
  </si>
  <si>
    <t>БПОУ ВО "Белозерский индустриально-педагогический колледж имени А.А. Желобовского"</t>
  </si>
  <si>
    <t>35.01.13</t>
  </si>
  <si>
    <t>Тракторист-машинист сельскохозяйственного производства</t>
  </si>
  <si>
    <t>44.02.02</t>
  </si>
  <si>
    <t>Преподавание в начальных классах</t>
  </si>
  <si>
    <t>БПОУ ВО "Великоустюгский гуманитарно-педагогический колледж"</t>
  </si>
  <si>
    <t>44.02.01</t>
  </si>
  <si>
    <t>Дошкольное образование</t>
  </si>
  <si>
    <t>БПОУ ВО "Великоустюгский многопрофильный колледж"</t>
  </si>
  <si>
    <t>08.01.14</t>
  </si>
  <si>
    <t>13.02.11</t>
  </si>
  <si>
    <t>23.01.17</t>
  </si>
  <si>
    <t>36.02.01</t>
  </si>
  <si>
    <t>Ветеринария</t>
  </si>
  <si>
    <t>38.02.01</t>
  </si>
  <si>
    <t>Экономика и бухгалтерский учет (по отраслям)</t>
  </si>
  <si>
    <t>39.02.01</t>
  </si>
  <si>
    <t>Социальная работа</t>
  </si>
  <si>
    <t>43.01.09</t>
  </si>
  <si>
    <t>Повар, кондитер</t>
  </si>
  <si>
    <t>22.02.06</t>
  </si>
  <si>
    <t>Сварочное производство</t>
  </si>
  <si>
    <t>23.01.09</t>
  </si>
  <si>
    <t>Машинист локомотива</t>
  </si>
  <si>
    <t>23.02.06</t>
  </si>
  <si>
    <t>Техническая эксплуатация подвижного состава железных дорог</t>
  </si>
  <si>
    <t>26.02.03</t>
  </si>
  <si>
    <t>Судовождение</t>
  </si>
  <si>
    <t>43.01.04</t>
  </si>
  <si>
    <t>Повар судовой</t>
  </si>
  <si>
    <t>43.01.06</t>
  </si>
  <si>
    <t>Проводник на железнодорожном транспорте</t>
  </si>
  <si>
    <t>43.02.06</t>
  </si>
  <si>
    <t>13.01.10</t>
  </si>
  <si>
    <t>15.01.05</t>
  </si>
  <si>
    <t>20.02.04</t>
  </si>
  <si>
    <t>Пожарная безопасность</t>
  </si>
  <si>
    <t>35.02.15</t>
  </si>
  <si>
    <t>Кинология</t>
  </si>
  <si>
    <t>40.02.01</t>
  </si>
  <si>
    <t>Право и организация социального обеспечения</t>
  </si>
  <si>
    <t>40.02.02</t>
  </si>
  <si>
    <t>Правоохранительная деятельность</t>
  </si>
  <si>
    <t>БПОУ ВО "Вологодский технический колледж"</t>
  </si>
  <si>
    <t>23.02.01</t>
  </si>
  <si>
    <t>БПОУ ВО "Губернаторский колледж народных промыслов"</t>
  </si>
  <si>
    <t>43.02.10</t>
  </si>
  <si>
    <t>Туризм</t>
  </si>
  <si>
    <t>54.02.01</t>
  </si>
  <si>
    <t>Дизайн (по отраслям)</t>
  </si>
  <si>
    <t>БПОУ ВО "Вологодский колледж сервиса"</t>
  </si>
  <si>
    <t>38.02.04</t>
  </si>
  <si>
    <t>Коммерция (по отраслям)</t>
  </si>
  <si>
    <t>43.02.15</t>
  </si>
  <si>
    <t>Поварское и кондитерское дело</t>
  </si>
  <si>
    <t>АПОУ ВО "Вологодский колледж связи и информационных технологий"</t>
  </si>
  <si>
    <t>09.02.06</t>
  </si>
  <si>
    <t>Сетевое и системное администрирование</t>
  </si>
  <si>
    <t>09.02.07</t>
  </si>
  <si>
    <t>Информационные системы и программирование</t>
  </si>
  <si>
    <t>10.02.04</t>
  </si>
  <si>
    <t>11.02.02</t>
  </si>
  <si>
    <t>Техническое обслуживание и ремонт радиоэлектронной техники (по отраслям)</t>
  </si>
  <si>
    <t>15.01.21</t>
  </si>
  <si>
    <t>46.02.01</t>
  </si>
  <si>
    <t>Документационное обеспечение управления и архивоведение</t>
  </si>
  <si>
    <t>БПОУ ВО "Вологодский колледж технологии и дизайна"</t>
  </si>
  <si>
    <t>29.01.07</t>
  </si>
  <si>
    <t>Портной</t>
  </si>
  <si>
    <t>29.02.04</t>
  </si>
  <si>
    <t>Конструирование, моделирование и технология швейных изделий</t>
  </si>
  <si>
    <t>43.01.02</t>
  </si>
  <si>
    <t>Парикмахер</t>
  </si>
  <si>
    <t>43.02.12</t>
  </si>
  <si>
    <t>43.02.13</t>
  </si>
  <si>
    <t>Технология парикмахерского искусства</t>
  </si>
  <si>
    <t>43.02.14</t>
  </si>
  <si>
    <t>Гостиничное дело</t>
  </si>
  <si>
    <t>54.01.20</t>
  </si>
  <si>
    <t>Графический дизайнер</t>
  </si>
  <si>
    <t>БПОУ ВО "Вологодский педагогический колледж"</t>
  </si>
  <si>
    <t>БПОУ ВО "Вологодский аграрно-экономический колледж"</t>
  </si>
  <si>
    <t>38.02.02</t>
  </si>
  <si>
    <t>БПОУ ВО "Вологодский строительный колледж"</t>
  </si>
  <si>
    <t>08.01.07</t>
  </si>
  <si>
    <t>Мастер общестроительных работ</t>
  </si>
  <si>
    <t>08.01.25</t>
  </si>
  <si>
    <t>Мастер отделочных, строительных и декоративных работ</t>
  </si>
  <si>
    <t>08.02.01</t>
  </si>
  <si>
    <t>08.02.05</t>
  </si>
  <si>
    <t>Строительство и эксплуатация автомобильных дорог и аэродромов</t>
  </si>
  <si>
    <t>08.02.07</t>
  </si>
  <si>
    <t>Монтаж и эксплуатация внутренних сантехнических устройств, кондиционирования воздуха и вентиляции</t>
  </si>
  <si>
    <t>21.02.04</t>
  </si>
  <si>
    <t>Землеустройство</t>
  </si>
  <si>
    <t>Земельно-имущественные отношения</t>
  </si>
  <si>
    <t>35.02.03</t>
  </si>
  <si>
    <t>Технология деревообработки</t>
  </si>
  <si>
    <t>43.02.08</t>
  </si>
  <si>
    <t>БПОУ ВО "Вытегорский политехнический техникум"</t>
  </si>
  <si>
    <t>БПОУ ВО "Грязовецкий политехнический техникум"</t>
  </si>
  <si>
    <t>БПОУ ВО "Кадуйский энергетический колледж"</t>
  </si>
  <si>
    <t>БПОУ ВО "Сокольский лесопромышленный политехнический техникум"</t>
  </si>
  <si>
    <t>БПОУ ВО "Сокольский педагогический колледж"</t>
  </si>
  <si>
    <t>БПОУ ВО "Тотемский политехнический колледж"</t>
  </si>
  <si>
    <t>АПОУ ВО "Устюженский политехнический техникум"</t>
  </si>
  <si>
    <t>БПОУ ВО "Череповецкий строительный колледж имени А.А. Лепехина"</t>
  </si>
  <si>
    <t>БПОУ ВО "Череповецкий многопрофильный колледж"</t>
  </si>
  <si>
    <t>БПОУ ВО "Череповецкий технологический колледж"</t>
  </si>
  <si>
    <t>Организация перевозок и управление на транспорте (по видам)</t>
  </si>
  <si>
    <t>БПОУ ВО "Череповецкий химико-технологический колледж"</t>
  </si>
  <si>
    <t>ФГБОУ ВО "Вологодский государственный университет"</t>
  </si>
  <si>
    <t>ЧПОУ "Вологодский кооперативный колледж"</t>
  </si>
  <si>
    <t>Сервис на транспорте</t>
  </si>
  <si>
    <t>Электромонтер охранно-пожарной сигнализации</t>
  </si>
  <si>
    <t>Технология эстетических услуг</t>
  </si>
  <si>
    <t>44.02.05</t>
  </si>
  <si>
    <t>Коррекционная педагогика в начальном образовании</t>
  </si>
  <si>
    <t>Электромонтер по ремонту и обслуживанию электрооборудования</t>
  </si>
  <si>
    <t>Техническая эксплуатация и обслуживание электрического и электромеханического оборудования</t>
  </si>
  <si>
    <t>Сварщик ручной и частично механизированной сварки (наплавки)</t>
  </si>
  <si>
    <t>Сервис домашнего и коммунального хозяйства</t>
  </si>
  <si>
    <t>54.02.02</t>
  </si>
  <si>
    <t>Итого:</t>
  </si>
  <si>
    <t>БПОУ ВО "Вологодский индустриально-транспортный техникум"</t>
  </si>
  <si>
    <t>БПОУ ВО "Вологодский промышленно-технологический техникум"</t>
  </si>
  <si>
    <t>23.02.07</t>
  </si>
  <si>
    <t>Техническое обслуживание и ремонт двигателей, систем и агрегатов автомобилей</t>
  </si>
  <si>
    <t>Монтажник санитарно-технических, вентиляционных систем и оборудования</t>
  </si>
  <si>
    <t>ЧПОУ "Череповецкий торгово-экономический колледж"</t>
  </si>
  <si>
    <t>ИТОГ:</t>
  </si>
  <si>
    <t>БПОУ ВО "Череповецкий лесомеханический техникум имени В.П. Чкалова"</t>
  </si>
  <si>
    <t>БПОУ ВО "Череповецкий металлургический колледж имени академика И.П. Бардина"</t>
  </si>
  <si>
    <t>Объемы контрольных цифр приема на 2021/2022 учебный год</t>
  </si>
  <si>
    <t>Страховое дело (по отраслям)</t>
  </si>
  <si>
    <t>19.01.04</t>
  </si>
  <si>
    <t>Пекарь</t>
  </si>
  <si>
    <t>Обеспечение информационной безопасности телекоммуникационных систем</t>
  </si>
  <si>
    <t>15.01.35</t>
  </si>
  <si>
    <t>Мастер слесарных работ</t>
  </si>
  <si>
    <t>21.02.05</t>
  </si>
  <si>
    <t>29.01.29</t>
  </si>
  <si>
    <t>Мастер столярного и мебельного производства</t>
  </si>
  <si>
    <t>Мастер по ремонту и обслуживанию автомобилей</t>
  </si>
  <si>
    <t>54.01.04</t>
  </si>
  <si>
    <t>54.01.10</t>
  </si>
  <si>
    <t>Мастер народных художественных промыслов</t>
  </si>
  <si>
    <t>Декоративно-прикладное искусство и народные промыслы</t>
  </si>
  <si>
    <t>Художник рисписи по дереву</t>
  </si>
  <si>
    <t>13.02.03</t>
  </si>
  <si>
    <t>23.02.04</t>
  </si>
  <si>
    <t>23.02.05</t>
  </si>
  <si>
    <t>35.02.02</t>
  </si>
  <si>
    <t>35.02.04</t>
  </si>
  <si>
    <t>38.02.03</t>
  </si>
  <si>
    <t>Электрические станции, сети и системы</t>
  </si>
  <si>
    <t>Техническая эксплуатация подъемно-транспортных, строительных и дорожных машин и оборудования (по отраслям)</t>
  </si>
  <si>
    <t>Эксплуатация транспортного электрооборудования и автоматики (по видам транспорта, за исключением водного)</t>
  </si>
  <si>
    <t>Технология лесозаготовок</t>
  </si>
  <si>
    <t>Технология комплексной переработки древесины</t>
  </si>
  <si>
    <t>Операционная деятельность в логистике</t>
  </si>
  <si>
    <t>15.02.08</t>
  </si>
  <si>
    <t>15.02.12</t>
  </si>
  <si>
    <t>18.02.10</t>
  </si>
  <si>
    <t>22.01.03</t>
  </si>
  <si>
    <t>22.02.01</t>
  </si>
  <si>
    <t>22.02.05</t>
  </si>
  <si>
    <t>Обработка металлов давлением</t>
  </si>
  <si>
    <t>Металлургия черных металлов</t>
  </si>
  <si>
    <t>Машинист крана металлургического производства</t>
  </si>
  <si>
    <t>Коксохимическое производство</t>
  </si>
  <si>
    <t>Монтаж, техническое обслуживание и ремонт промышленного оборудования (по отраслям)</t>
  </si>
  <si>
    <t>Технология машиностроения</t>
  </si>
  <si>
    <t>26.01.12</t>
  </si>
  <si>
    <t>38.02.05</t>
  </si>
  <si>
    <t>Электрик судовой</t>
  </si>
  <si>
    <t>Товароведение и экспертиза качества потребительских товаров</t>
  </si>
  <si>
    <t>08.01.24</t>
  </si>
  <si>
    <t>Мастер столярно-плотничных, паркетных и стекольных работ</t>
  </si>
  <si>
    <t>Строительство и эксплуатация зданий и сооружений</t>
  </si>
  <si>
    <t>15.01.20</t>
  </si>
  <si>
    <t>23.01.07</t>
  </si>
  <si>
    <t>49.02.01</t>
  </si>
  <si>
    <t>Слесарь по контрольно-измерительным приборам и автоматике</t>
  </si>
  <si>
    <t>Машинист крана (крановщик)</t>
  </si>
  <si>
    <t>Физическая культура</t>
  </si>
  <si>
    <t>15.02.14</t>
  </si>
  <si>
    <t>18.01.05</t>
  </si>
  <si>
    <t>18.02.03</t>
  </si>
  <si>
    <t>Оснащение средствами автоматизации технологических процессов и производств (по отраслям)</t>
  </si>
  <si>
    <t>Аппаратчик-оператор производства неорганических веществ</t>
  </si>
  <si>
    <t>Химическая технология неорганических веществ</t>
  </si>
  <si>
    <t>Коммерция</t>
  </si>
  <si>
    <t>35.02.01</t>
  </si>
  <si>
    <t>Лесное и лесопарковое хозяйство</t>
  </si>
  <si>
    <t>09.01.03</t>
  </si>
  <si>
    <t>44.02.03</t>
  </si>
  <si>
    <t>Педагогика дополнительного образования</t>
  </si>
  <si>
    <t>Мастер по обработке цифровой информации</t>
  </si>
  <si>
    <t>35.02.16</t>
  </si>
  <si>
    <t>Эксплуатация и ремонт сельскохозяйственной техники и оборудования</t>
  </si>
  <si>
    <t>38.01.02</t>
  </si>
  <si>
    <t>Продавец контролер-кассир</t>
  </si>
  <si>
    <t>20.02.02</t>
  </si>
  <si>
    <t>Защита в чрезвычайных ситуациях</t>
  </si>
  <si>
    <t>35.01.15</t>
  </si>
  <si>
    <t>35.02.05</t>
  </si>
  <si>
    <t>35.02.08</t>
  </si>
  <si>
    <t>Электрификация и автоматизация сельского хозяйства</t>
  </si>
  <si>
    <t>Агрономия</t>
  </si>
  <si>
    <t>Электромонтер по ремонту и обслуживанию электрооборудования в сельскохозяйственном производстве</t>
  </si>
  <si>
    <t>35.01.01</t>
  </si>
  <si>
    <t>Мастер по лесному хозяйству</t>
  </si>
  <si>
    <t>44.02.04</t>
  </si>
  <si>
    <t>Специальное дошкольное образование</t>
  </si>
  <si>
    <t>09.02.01</t>
  </si>
  <si>
    <t>Компьютерные системы и комплексы</t>
  </si>
  <si>
    <t>Тракторист-машинист сельскохозяйственного производства (Сазоново)</t>
  </si>
  <si>
    <t>Техническое обслуживание и ремонт двигателей, систем и агрегатов автомобилей (Кубенское)</t>
  </si>
  <si>
    <t>Тракторист-машинист сельскохозяйственного производства (Кубенское)</t>
  </si>
  <si>
    <t>Электромонтер по ремонту и обслуживанию электрооборудования (по отраслям) (Шексна)</t>
  </si>
  <si>
    <t>Тракторист-машинист сельскохозяйственного производства (Шексна)</t>
  </si>
  <si>
    <t>Коммерция (по отраслям) (Шексна)</t>
  </si>
  <si>
    <t>08.02.11</t>
  </si>
  <si>
    <t>Управление, эксплуатация и обслуживание многоквартирного дома</t>
  </si>
  <si>
    <t>15.01.32</t>
  </si>
  <si>
    <t>Оператор станков с программным управлением</t>
  </si>
  <si>
    <t>Аддитивные технологии</t>
  </si>
  <si>
    <t>15.02.09</t>
  </si>
  <si>
    <t>21.02.06</t>
  </si>
  <si>
    <t>Информационные системы обеспечения градостроительной деятельности</t>
  </si>
  <si>
    <t>Техническая эксплуатация подъемно-транспортных, строительных, дорожных и машин и оборудования (по отраслям)</t>
  </si>
  <si>
    <t>Мастер отделочных строительных и декоративных работ</t>
  </si>
  <si>
    <t>Техническая эксплуатация и обслуживание электрического и электромеханического оборудования (по отраслям)</t>
  </si>
  <si>
    <t>Сварщик (ручной и частично механизированной сварки (наплавки)</t>
  </si>
  <si>
    <t>Организация перевозок и управление на транспорте (по видам) (Кубенское)</t>
  </si>
  <si>
    <t>Эксплуатация и ремонт сельскохозяйственной техники и оборудования (Кубенское)</t>
  </si>
  <si>
    <t>Экономика и бухгалтерский учет (по отраслям) (Никольск)</t>
  </si>
  <si>
    <t>Продавец контролер-кассир (Верховажье)</t>
  </si>
  <si>
    <t>Тракторист-машинист сельскохозяйственного производства (Никольск)</t>
  </si>
  <si>
    <t>Тракторист-машинист сельскохозяйственного производства (Верховажье)</t>
  </si>
  <si>
    <t>Электромонтер по ремонту и обслуживанию электрооборудования (Вохтога)</t>
  </si>
  <si>
    <t>БПОУ ВО "Вологодский областной медицинский колледж"</t>
  </si>
  <si>
    <t>31.02.01</t>
  </si>
  <si>
    <t>Лечебное дело</t>
  </si>
  <si>
    <t>34.02.01</t>
  </si>
  <si>
    <t>Сестринское дело</t>
  </si>
  <si>
    <t>БПОУ ВО "Череповецкий медицинский колледж имени Н.М. Амосова"</t>
  </si>
  <si>
    <t>БПОУ ВО "Великоустюгский медицинский колледж имени Н.П. Бычихина"</t>
  </si>
  <si>
    <t>БПОУ ВО "Вологодский областной колледж искусств"</t>
  </si>
  <si>
    <t>51.00.00</t>
  </si>
  <si>
    <t>53.00.00</t>
  </si>
  <si>
    <t>Культуроведение и социокультурные проекты</t>
  </si>
  <si>
    <t>Музыкальное искусство</t>
  </si>
  <si>
    <t>БПОУ ВО "Череповецкое областное училище искусств и художественных ремесел им. В.В. Верещагина"</t>
  </si>
  <si>
    <t>52.00.00</t>
  </si>
  <si>
    <t>54.00.00</t>
  </si>
  <si>
    <t>Сценические искусства и литературное творчество</t>
  </si>
  <si>
    <t>Изобразительное и прикладные виды искусств</t>
  </si>
  <si>
    <t>43.00.00</t>
  </si>
  <si>
    <t>Сервис и туризм</t>
  </si>
  <si>
    <t>БПОУ ВО "Вологодский областной колледж культуры и туризма"</t>
  </si>
  <si>
    <t>ФГБОУ ВО "Вологодская государственная молочнохозяйственная академия имени Н.В. Верещагина"</t>
  </si>
  <si>
    <t>Технология молока и молочных продуктов</t>
  </si>
  <si>
    <t>35.02.14</t>
  </si>
  <si>
    <t>19.02.07</t>
  </si>
  <si>
    <t>Охотоведение и звероводство</t>
  </si>
  <si>
    <t>Вологодский техникум железнодорожного транспорта – филиал федерального государственного бюджетного образовательного учреждения высшего образования «Петербургский государственный университет путей сообщения Императора Александра I»</t>
  </si>
  <si>
    <t>08.02.10</t>
  </si>
  <si>
    <t>Строительство железных дорог, путь и путевое хозяйство</t>
  </si>
  <si>
    <t>13.02.07</t>
  </si>
  <si>
    <t>Электроснабжение (по отраслям)</t>
  </si>
  <si>
    <t>Техническая эксплуатация подъемно-транспортных, строительных, дорожных машин и оборудования (по отраслям)</t>
  </si>
  <si>
    <t>Техническая эксплуатация подвижного состава железных дорог (ЭПС, тепловозы)</t>
  </si>
  <si>
    <t>Техническая эксплуатация подвижного состава железных дорог (вагоны)</t>
  </si>
  <si>
    <t>Велико-Устюгский филиал ФГБОУ ВО «ГУМРФ имени адмирала С.О. Макарова»</t>
  </si>
  <si>
    <t>26.03.03</t>
  </si>
  <si>
    <t xml:space="preserve">  Судовождение (углубленная подготовка)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</si>
</sst>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0" fillId="0" borderId="5" xfId="0" applyBorder="1" applyAlignment="1">
      <alignment horizontal="left" vertical="center" wrapText="1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wrapText="1"/>
    </xf>
    <xf numFmtId="0" fontId="0" fillId="0" borderId="0" xfId="0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/>
    </xf>
    <xf numFmtId="49" fontId="0" fillId="0" borderId="9" xfId="0" applyNumberFormat="1" applyBorder="1" applyAlignment="1">
      <alignment horizontal="center" vertical="center" wrapText="1"/>
    </xf>
    <xf numFmtId="0" fontId="0" fillId="0" borderId="9" xfId="0" applyBorder="1" applyAlignment="1">
      <alignment horizontal="left" vertical="center" wrapText="1"/>
    </xf>
    <xf numFmtId="0" fontId="0" fillId="0" borderId="9" xfId="0" applyBorder="1" applyAlignment="1">
      <alignment horizontal="center" vertical="center"/>
    </xf>
    <xf numFmtId="0" fontId="0" fillId="0" borderId="3" xfId="0" applyBorder="1" applyAlignment="1">
      <alignment horizontal="left" vertical="center" wrapText="1"/>
    </xf>
    <xf numFmtId="0" fontId="0" fillId="0" borderId="3" xfId="0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left" vertical="top" wrapText="1"/>
    </xf>
    <xf numFmtId="0" fontId="0" fillId="0" borderId="15" xfId="0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49" fontId="0" fillId="0" borderId="16" xfId="0" applyNumberFormat="1" applyBorder="1" applyAlignment="1">
      <alignment horizontal="center" vertical="center" wrapText="1"/>
    </xf>
    <xf numFmtId="0" fontId="0" fillId="0" borderId="16" xfId="0" applyBorder="1" applyAlignment="1">
      <alignment horizontal="left" vertical="center" wrapText="1"/>
    </xf>
    <xf numFmtId="0" fontId="0" fillId="0" borderId="2" xfId="0" applyBorder="1" applyAlignment="1">
      <alignment horizontal="center" vertical="top"/>
    </xf>
    <xf numFmtId="0" fontId="0" fillId="0" borderId="3" xfId="0" applyBorder="1" applyAlignment="1">
      <alignment horizontal="center" vertical="top" wrapText="1"/>
    </xf>
    <xf numFmtId="0" fontId="0" fillId="0" borderId="1" xfId="0" applyBorder="1" applyAlignment="1">
      <alignment horizontal="center" vertical="center" wrapText="1"/>
    </xf>
    <xf numFmtId="49" fontId="0" fillId="0" borderId="3" xfId="0" applyNumberFormat="1" applyBorder="1" applyAlignment="1">
      <alignment horizontal="center" vertical="center" wrapText="1"/>
    </xf>
    <xf numFmtId="49" fontId="0" fillId="0" borderId="5" xfId="0" applyNumberForma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49" fontId="0" fillId="0" borderId="5" xfId="0" applyNumberForma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49" fontId="0" fillId="0" borderId="5" xfId="0" applyNumberFormat="1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49" fontId="0" fillId="0" borderId="5" xfId="0" applyNumberFormat="1" applyBorder="1" applyAlignment="1">
      <alignment horizontal="center" vertical="center" wrapText="1"/>
    </xf>
    <xf numFmtId="49" fontId="0" fillId="0" borderId="5" xfId="0" applyNumberFormat="1" applyBorder="1" applyAlignment="1">
      <alignment horizontal="center" vertical="center" wrapText="1"/>
    </xf>
    <xf numFmtId="49" fontId="0" fillId="0" borderId="5" xfId="0" applyNumberForma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0" fillId="0" borderId="5" xfId="0" applyBorder="1" applyAlignment="1">
      <alignment horizontal="center" vertical="center" wrapText="1"/>
    </xf>
    <xf numFmtId="49" fontId="0" fillId="0" borderId="3" xfId="0" applyNumberFormat="1" applyBorder="1" applyAlignment="1">
      <alignment horizontal="center" vertical="center" wrapText="1"/>
    </xf>
    <xf numFmtId="49" fontId="0" fillId="0" borderId="5" xfId="0" applyNumberFormat="1" applyBorder="1" applyAlignment="1">
      <alignment horizontal="center" vertical="center" wrapText="1"/>
    </xf>
    <xf numFmtId="49" fontId="0" fillId="0" borderId="5" xfId="0" applyNumberFormat="1" applyBorder="1" applyAlignment="1">
      <alignment horizontal="center" vertical="center" wrapText="1"/>
    </xf>
    <xf numFmtId="0" fontId="3" fillId="3" borderId="5" xfId="0" applyFont="1" applyFill="1" applyBorder="1" applyAlignment="1">
      <alignment horizontal="right" vertical="top"/>
    </xf>
    <xf numFmtId="0" fontId="3" fillId="3" borderId="5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vertical="top"/>
    </xf>
    <xf numFmtId="49" fontId="1" fillId="0" borderId="5" xfId="0" applyNumberFormat="1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left" vertical="center"/>
    </xf>
    <xf numFmtId="49" fontId="0" fillId="0" borderId="3" xfId="0" applyNumberFormat="1" applyBorder="1" applyAlignment="1">
      <alignment horizontal="center" vertical="center" wrapText="1"/>
    </xf>
    <xf numFmtId="49" fontId="0" fillId="0" borderId="5" xfId="0" applyNumberFormat="1" applyBorder="1" applyAlignment="1">
      <alignment horizontal="center" vertical="center" wrapText="1"/>
    </xf>
    <xf numFmtId="0" fontId="0" fillId="0" borderId="16" xfId="0" applyBorder="1" applyAlignment="1">
      <alignment horizontal="center" vertical="top" wrapText="1"/>
    </xf>
    <xf numFmtId="0" fontId="0" fillId="0" borderId="2" xfId="0" applyBorder="1" applyAlignment="1">
      <alignment horizontal="center" vertical="top"/>
    </xf>
    <xf numFmtId="0" fontId="5" fillId="0" borderId="0" xfId="0" applyFont="1"/>
    <xf numFmtId="0" fontId="0" fillId="0" borderId="2" xfId="0" applyBorder="1" applyAlignment="1">
      <alignment horizontal="center" vertical="top"/>
    </xf>
    <xf numFmtId="0" fontId="0" fillId="0" borderId="13" xfId="0" applyBorder="1" applyAlignment="1">
      <alignment horizontal="center" vertical="top"/>
    </xf>
    <xf numFmtId="0" fontId="0" fillId="0" borderId="4" xfId="0" applyBorder="1" applyAlignment="1">
      <alignment horizontal="center" vertical="top"/>
    </xf>
    <xf numFmtId="0" fontId="0" fillId="0" borderId="16" xfId="0" applyBorder="1" applyAlignment="1">
      <alignment horizontal="center" vertical="top" wrapText="1"/>
    </xf>
    <xf numFmtId="0" fontId="0" fillId="0" borderId="17" xfId="0" applyBorder="1" applyAlignment="1">
      <alignment horizontal="center" vertical="top" wrapText="1"/>
    </xf>
    <xf numFmtId="0" fontId="0" fillId="0" borderId="9" xfId="0" applyBorder="1" applyAlignment="1">
      <alignment horizontal="center" vertical="top" wrapText="1"/>
    </xf>
    <xf numFmtId="0" fontId="3" fillId="3" borderId="10" xfId="0" applyFont="1" applyFill="1" applyBorder="1" applyAlignment="1">
      <alignment horizontal="right" vertical="top"/>
    </xf>
    <xf numFmtId="0" fontId="3" fillId="3" borderId="11" xfId="0" applyFont="1" applyFill="1" applyBorder="1" applyAlignment="1">
      <alignment horizontal="right" vertical="top"/>
    </xf>
    <xf numFmtId="0" fontId="3" fillId="3" borderId="12" xfId="0" applyFont="1" applyFill="1" applyBorder="1" applyAlignment="1">
      <alignment horizontal="right" vertical="top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9" fontId="0" fillId="0" borderId="3" xfId="0" applyNumberFormat="1" applyBorder="1" applyAlignment="1">
      <alignment horizontal="center" vertical="center" wrapText="1"/>
    </xf>
    <xf numFmtId="49" fontId="0" fillId="0" borderId="5" xfId="0" applyNumberForma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0" fillId="0" borderId="18" xfId="0" applyBorder="1" applyAlignment="1">
      <alignment horizontal="center" vertical="top"/>
    </xf>
    <xf numFmtId="0" fontId="0" fillId="0" borderId="19" xfId="0" applyBorder="1" applyAlignment="1">
      <alignment horizontal="center" vertical="top"/>
    </xf>
    <xf numFmtId="0" fontId="0" fillId="0" borderId="3" xfId="0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3" fillId="3" borderId="6" xfId="0" applyFont="1" applyFill="1" applyBorder="1" applyAlignment="1">
      <alignment horizontal="right" vertical="top"/>
    </xf>
    <xf numFmtId="0" fontId="3" fillId="3" borderId="7" xfId="0" applyFont="1" applyFill="1" applyBorder="1" applyAlignment="1">
      <alignment horizontal="right" vertical="top"/>
    </xf>
    <xf numFmtId="0" fontId="3" fillId="3" borderId="8" xfId="0" applyFont="1" applyFill="1" applyBorder="1" applyAlignment="1">
      <alignment horizontal="right" vertical="top"/>
    </xf>
    <xf numFmtId="0" fontId="3" fillId="3" borderId="1" xfId="0" applyFont="1" applyFill="1" applyBorder="1" applyAlignment="1">
      <alignment horizontal="right" vertical="top"/>
    </xf>
    <xf numFmtId="0" fontId="1" fillId="0" borderId="1" xfId="0" applyFont="1" applyFill="1" applyBorder="1" applyAlignment="1">
      <alignment horizontal="center" vertical="top" wrapText="1"/>
    </xf>
    <xf numFmtId="0" fontId="1" fillId="0" borderId="9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/>
    </xf>
    <xf numFmtId="0" fontId="1" fillId="0" borderId="17" xfId="0" applyFont="1" applyFill="1" applyBorder="1" applyAlignment="1">
      <alignment horizontal="center" vertical="top"/>
    </xf>
    <xf numFmtId="0" fontId="3" fillId="0" borderId="14" xfId="0" applyFont="1" applyBorder="1" applyAlignment="1">
      <alignment horizontal="right"/>
    </xf>
    <xf numFmtId="0" fontId="3" fillId="0" borderId="15" xfId="0" applyFont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68"/>
  <sheetViews>
    <sheetView tabSelected="1" view="pageBreakPreview" zoomScale="85" zoomScaleNormal="40" zoomScaleSheetLayoutView="85" workbookViewId="0">
      <pane xSplit="4" ySplit="4" topLeftCell="E250" activePane="bottomRight" state="frozen"/>
      <selection pane="topRight" activeCell="E1" sqref="E1"/>
      <selection pane="bottomLeft" activeCell="A6" sqref="A6"/>
      <selection pane="bottomRight" activeCell="B236" sqref="B236:B237"/>
    </sheetView>
  </sheetViews>
  <sheetFormatPr defaultRowHeight="15"/>
  <cols>
    <col min="1" max="1" width="9.140625" style="3"/>
    <col min="2" max="2" width="30.7109375" customWidth="1"/>
    <col min="3" max="3" width="20.7109375" style="4" customWidth="1"/>
    <col min="4" max="4" width="70.7109375" style="5" customWidth="1"/>
    <col min="5" max="5" width="13.7109375" style="3" customWidth="1"/>
  </cols>
  <sheetData>
    <row r="1" spans="1:5" ht="19.5" customHeight="1" thickBot="1">
      <c r="A1" s="66" t="s">
        <v>139</v>
      </c>
      <c r="B1" s="66"/>
      <c r="C1" s="66"/>
      <c r="D1" s="66"/>
      <c r="E1" s="66"/>
    </row>
    <row r="2" spans="1:5" ht="15" customHeight="1">
      <c r="A2" s="57" t="s">
        <v>0</v>
      </c>
      <c r="B2" s="60" t="s">
        <v>1</v>
      </c>
      <c r="C2" s="63" t="s">
        <v>2</v>
      </c>
      <c r="D2" s="60" t="s">
        <v>3</v>
      </c>
      <c r="E2" s="60"/>
    </row>
    <row r="3" spans="1:5">
      <c r="A3" s="58"/>
      <c r="B3" s="61"/>
      <c r="C3" s="64"/>
      <c r="D3" s="61"/>
      <c r="E3" s="33" t="s">
        <v>4</v>
      </c>
    </row>
    <row r="4" spans="1:5" ht="45.75" thickBot="1">
      <c r="A4" s="59"/>
      <c r="B4" s="62"/>
      <c r="C4" s="65"/>
      <c r="D4" s="62"/>
      <c r="E4" s="21" t="s">
        <v>5</v>
      </c>
    </row>
    <row r="5" spans="1:5">
      <c r="A5" s="48">
        <v>1</v>
      </c>
      <c r="B5" s="69" t="s">
        <v>87</v>
      </c>
      <c r="C5" s="22" t="s">
        <v>18</v>
      </c>
      <c r="D5" s="10" t="s">
        <v>19</v>
      </c>
      <c r="E5" s="11">
        <v>50</v>
      </c>
    </row>
    <row r="6" spans="1:5">
      <c r="A6" s="50"/>
      <c r="B6" s="70"/>
      <c r="C6" s="23" t="s">
        <v>20</v>
      </c>
      <c r="D6" s="1" t="s">
        <v>21</v>
      </c>
      <c r="E6" s="2">
        <v>50</v>
      </c>
    </row>
    <row r="7" spans="1:5">
      <c r="A7" s="50"/>
      <c r="B7" s="70"/>
      <c r="C7" s="23" t="s">
        <v>88</v>
      </c>
      <c r="D7" s="1" t="s">
        <v>140</v>
      </c>
      <c r="E7" s="2">
        <v>25</v>
      </c>
    </row>
    <row r="8" spans="1:5" ht="15.75" thickBot="1">
      <c r="A8" s="54" t="s">
        <v>129</v>
      </c>
      <c r="B8" s="55"/>
      <c r="C8" s="55"/>
      <c r="D8" s="56"/>
      <c r="E8" s="12">
        <f>SUM(E5:E7)</f>
        <v>125</v>
      </c>
    </row>
    <row r="9" spans="1:5">
      <c r="A9" s="48">
        <v>2</v>
      </c>
      <c r="B9" s="69" t="s">
        <v>130</v>
      </c>
      <c r="C9" s="17" t="s">
        <v>26</v>
      </c>
      <c r="D9" s="18" t="s">
        <v>27</v>
      </c>
      <c r="E9" s="11">
        <v>50</v>
      </c>
    </row>
    <row r="10" spans="1:5" s="3" customFormat="1">
      <c r="A10" s="50"/>
      <c r="B10" s="70"/>
      <c r="C10" s="23" t="s">
        <v>28</v>
      </c>
      <c r="D10" s="1" t="s">
        <v>29</v>
      </c>
      <c r="E10" s="2">
        <v>25</v>
      </c>
    </row>
    <row r="11" spans="1:5" s="3" customFormat="1">
      <c r="A11" s="50"/>
      <c r="B11" s="70"/>
      <c r="C11" s="23" t="s">
        <v>30</v>
      </c>
      <c r="D11" s="1" t="s">
        <v>31</v>
      </c>
      <c r="E11" s="2">
        <v>50</v>
      </c>
    </row>
    <row r="12" spans="1:5" s="3" customFormat="1">
      <c r="A12" s="50"/>
      <c r="B12" s="70"/>
      <c r="C12" s="23" t="s">
        <v>32</v>
      </c>
      <c r="D12" s="1" t="s">
        <v>33</v>
      </c>
      <c r="E12" s="2">
        <v>25</v>
      </c>
    </row>
    <row r="13" spans="1:5" s="3" customFormat="1">
      <c r="A13" s="50"/>
      <c r="B13" s="70"/>
      <c r="C13" s="23" t="s">
        <v>34</v>
      </c>
      <c r="D13" s="1" t="s">
        <v>35</v>
      </c>
      <c r="E13" s="2">
        <v>50</v>
      </c>
    </row>
    <row r="14" spans="1:5" s="3" customFormat="1">
      <c r="A14" s="50"/>
      <c r="B14" s="70"/>
      <c r="C14" s="23" t="s">
        <v>36</v>
      </c>
      <c r="D14" s="1" t="s">
        <v>37</v>
      </c>
      <c r="E14" s="2">
        <v>25</v>
      </c>
    </row>
    <row r="15" spans="1:5" s="3" customFormat="1">
      <c r="A15" s="50"/>
      <c r="B15" s="70"/>
      <c r="C15" s="23" t="s">
        <v>38</v>
      </c>
      <c r="D15" s="1" t="s">
        <v>119</v>
      </c>
      <c r="E15" s="2">
        <v>50</v>
      </c>
    </row>
    <row r="16" spans="1:5" s="3" customFormat="1" ht="15.75" thickBot="1">
      <c r="A16" s="73" t="s">
        <v>129</v>
      </c>
      <c r="B16" s="74"/>
      <c r="C16" s="74"/>
      <c r="D16" s="74"/>
      <c r="E16" s="6">
        <f>SUM(E9:E15)</f>
        <v>275</v>
      </c>
    </row>
    <row r="17" spans="1:5" s="3" customFormat="1">
      <c r="A17" s="48">
        <v>3</v>
      </c>
      <c r="B17" s="69" t="s">
        <v>61</v>
      </c>
      <c r="C17" s="22" t="s">
        <v>62</v>
      </c>
      <c r="D17" s="10" t="s">
        <v>63</v>
      </c>
      <c r="E17" s="11">
        <v>25</v>
      </c>
    </row>
    <row r="18" spans="1:5" s="3" customFormat="1">
      <c r="A18" s="50"/>
      <c r="B18" s="70"/>
      <c r="C18" s="23" t="s">
        <v>64</v>
      </c>
      <c r="D18" s="1" t="s">
        <v>65</v>
      </c>
      <c r="E18" s="2">
        <v>125</v>
      </c>
    </row>
    <row r="19" spans="1:5" s="3" customFormat="1" ht="30">
      <c r="A19" s="50"/>
      <c r="B19" s="70"/>
      <c r="C19" s="23" t="s">
        <v>66</v>
      </c>
      <c r="D19" s="1" t="s">
        <v>143</v>
      </c>
      <c r="E19" s="2">
        <v>25</v>
      </c>
    </row>
    <row r="20" spans="1:5" s="3" customFormat="1" ht="30">
      <c r="A20" s="50"/>
      <c r="B20" s="70"/>
      <c r="C20" s="23" t="s">
        <v>67</v>
      </c>
      <c r="D20" s="1" t="s">
        <v>68</v>
      </c>
      <c r="E20" s="2">
        <v>25</v>
      </c>
    </row>
    <row r="21" spans="1:5" s="3" customFormat="1">
      <c r="A21" s="50"/>
      <c r="B21" s="70"/>
      <c r="C21" s="23" t="s">
        <v>69</v>
      </c>
      <c r="D21" s="1" t="s">
        <v>120</v>
      </c>
      <c r="E21" s="2">
        <v>25</v>
      </c>
    </row>
    <row r="22" spans="1:5" s="3" customFormat="1">
      <c r="A22" s="50"/>
      <c r="B22" s="70"/>
      <c r="C22" s="23" t="s">
        <v>70</v>
      </c>
      <c r="D22" s="1" t="s">
        <v>71</v>
      </c>
      <c r="E22" s="2">
        <v>25</v>
      </c>
    </row>
    <row r="23" spans="1:5" s="3" customFormat="1" ht="15.75" thickBot="1">
      <c r="A23" s="71" t="s">
        <v>129</v>
      </c>
      <c r="B23" s="72"/>
      <c r="C23" s="72"/>
      <c r="D23" s="72"/>
      <c r="E23" s="12">
        <f>SUM(E17:E22)</f>
        <v>250</v>
      </c>
    </row>
    <row r="24" spans="1:5" s="3" customFormat="1">
      <c r="A24" s="48">
        <v>4</v>
      </c>
      <c r="B24" s="69" t="s">
        <v>56</v>
      </c>
      <c r="C24" s="22" t="s">
        <v>141</v>
      </c>
      <c r="D24" s="10" t="s">
        <v>142</v>
      </c>
      <c r="E24" s="11">
        <v>50</v>
      </c>
    </row>
    <row r="25" spans="1:5" s="3" customFormat="1">
      <c r="A25" s="50"/>
      <c r="B25" s="70"/>
      <c r="C25" s="23" t="s">
        <v>57</v>
      </c>
      <c r="D25" s="1" t="s">
        <v>58</v>
      </c>
      <c r="E25" s="2">
        <v>75</v>
      </c>
    </row>
    <row r="26" spans="1:5" s="3" customFormat="1">
      <c r="A26" s="50"/>
      <c r="B26" s="70"/>
      <c r="C26" s="23" t="s">
        <v>24</v>
      </c>
      <c r="D26" s="1" t="s">
        <v>25</v>
      </c>
      <c r="E26" s="2">
        <v>50</v>
      </c>
    </row>
    <row r="27" spans="1:5" s="3" customFormat="1">
      <c r="A27" s="50"/>
      <c r="B27" s="70"/>
      <c r="C27" s="23" t="s">
        <v>59</v>
      </c>
      <c r="D27" s="32" t="s">
        <v>60</v>
      </c>
      <c r="E27" s="2">
        <v>75</v>
      </c>
    </row>
    <row r="28" spans="1:5" s="3" customFormat="1" ht="15.75" thickBot="1">
      <c r="A28" s="71" t="s">
        <v>129</v>
      </c>
      <c r="B28" s="72"/>
      <c r="C28" s="72"/>
      <c r="D28" s="72"/>
      <c r="E28" s="12">
        <f t="shared" ref="E28" si="0">SUM(E24:E27)</f>
        <v>250</v>
      </c>
    </row>
    <row r="29" spans="1:5" s="3" customFormat="1">
      <c r="A29" s="48">
        <v>5</v>
      </c>
      <c r="B29" s="69" t="s">
        <v>72</v>
      </c>
      <c r="C29" s="22" t="s">
        <v>73</v>
      </c>
      <c r="D29" s="10" t="s">
        <v>74</v>
      </c>
      <c r="E29" s="11">
        <v>25</v>
      </c>
    </row>
    <row r="30" spans="1:5" s="3" customFormat="1">
      <c r="A30" s="50"/>
      <c r="B30" s="70"/>
      <c r="C30" s="23" t="s">
        <v>75</v>
      </c>
      <c r="D30" s="1" t="s">
        <v>76</v>
      </c>
      <c r="E30" s="2">
        <v>25</v>
      </c>
    </row>
    <row r="31" spans="1:5" s="3" customFormat="1">
      <c r="A31" s="50"/>
      <c r="B31" s="70"/>
      <c r="C31" s="23" t="s">
        <v>22</v>
      </c>
      <c r="D31" s="1" t="s">
        <v>23</v>
      </c>
      <c r="E31" s="2">
        <v>25</v>
      </c>
    </row>
    <row r="32" spans="1:5" s="3" customFormat="1">
      <c r="A32" s="50"/>
      <c r="B32" s="70"/>
      <c r="C32" s="23" t="s">
        <v>77</v>
      </c>
      <c r="D32" s="1" t="s">
        <v>78</v>
      </c>
      <c r="E32" s="2">
        <v>25</v>
      </c>
    </row>
    <row r="33" spans="1:5" s="3" customFormat="1">
      <c r="A33" s="50"/>
      <c r="B33" s="70"/>
      <c r="C33" s="23" t="s">
        <v>52</v>
      </c>
      <c r="D33" s="1" t="s">
        <v>53</v>
      </c>
      <c r="E33" s="2">
        <v>25</v>
      </c>
    </row>
    <row r="34" spans="1:5" s="3" customFormat="1">
      <c r="A34" s="50"/>
      <c r="B34" s="70"/>
      <c r="C34" s="23" t="s">
        <v>79</v>
      </c>
      <c r="D34" s="1" t="s">
        <v>121</v>
      </c>
      <c r="E34" s="2">
        <v>25</v>
      </c>
    </row>
    <row r="35" spans="1:5" s="3" customFormat="1">
      <c r="A35" s="50"/>
      <c r="B35" s="70"/>
      <c r="C35" s="23" t="s">
        <v>80</v>
      </c>
      <c r="D35" s="1" t="s">
        <v>81</v>
      </c>
      <c r="E35" s="2">
        <v>50</v>
      </c>
    </row>
    <row r="36" spans="1:5" s="3" customFormat="1">
      <c r="A36" s="50"/>
      <c r="B36" s="70"/>
      <c r="C36" s="23" t="s">
        <v>82</v>
      </c>
      <c r="D36" s="1" t="s">
        <v>83</v>
      </c>
      <c r="E36" s="2">
        <v>25</v>
      </c>
    </row>
    <row r="37" spans="1:5" s="3" customFormat="1">
      <c r="A37" s="50"/>
      <c r="B37" s="70"/>
      <c r="C37" s="23" t="s">
        <v>70</v>
      </c>
      <c r="D37" s="1" t="s">
        <v>71</v>
      </c>
      <c r="E37" s="2">
        <v>25</v>
      </c>
    </row>
    <row r="38" spans="1:5" s="3" customFormat="1">
      <c r="A38" s="50"/>
      <c r="B38" s="70"/>
      <c r="C38" s="23" t="s">
        <v>84</v>
      </c>
      <c r="D38" s="1" t="s">
        <v>85</v>
      </c>
      <c r="E38" s="2">
        <v>25</v>
      </c>
    </row>
    <row r="39" spans="1:5" s="3" customFormat="1">
      <c r="A39" s="50"/>
      <c r="B39" s="70"/>
      <c r="C39" s="23" t="s">
        <v>54</v>
      </c>
      <c r="D39" s="1" t="s">
        <v>55</v>
      </c>
      <c r="E39" s="2">
        <v>25</v>
      </c>
    </row>
    <row r="40" spans="1:5" s="3" customFormat="1" ht="15.75" thickBot="1">
      <c r="A40" s="71" t="s">
        <v>129</v>
      </c>
      <c r="B40" s="72"/>
      <c r="C40" s="72"/>
      <c r="D40" s="72"/>
      <c r="E40" s="12">
        <f t="shared" ref="E40" si="1">SUM(E29:E39)</f>
        <v>300</v>
      </c>
    </row>
    <row r="41" spans="1:5" s="3" customFormat="1">
      <c r="A41" s="48">
        <v>6</v>
      </c>
      <c r="B41" s="69" t="s">
        <v>86</v>
      </c>
      <c r="C41" s="22" t="s">
        <v>12</v>
      </c>
      <c r="D41" s="10" t="s">
        <v>13</v>
      </c>
      <c r="E41" s="11">
        <v>75</v>
      </c>
    </row>
    <row r="42" spans="1:5" s="3" customFormat="1">
      <c r="A42" s="50"/>
      <c r="B42" s="70"/>
      <c r="C42" s="23" t="s">
        <v>9</v>
      </c>
      <c r="D42" s="1" t="s">
        <v>10</v>
      </c>
      <c r="E42" s="2">
        <v>50</v>
      </c>
    </row>
    <row r="43" spans="1:5" s="3" customFormat="1">
      <c r="A43" s="50"/>
      <c r="B43" s="70"/>
      <c r="C43" s="23" t="s">
        <v>122</v>
      </c>
      <c r="D43" s="1" t="s">
        <v>123</v>
      </c>
      <c r="E43" s="2">
        <v>25</v>
      </c>
    </row>
    <row r="44" spans="1:5" s="3" customFormat="1" ht="15.75" thickBot="1">
      <c r="A44" s="71" t="s">
        <v>129</v>
      </c>
      <c r="B44" s="72"/>
      <c r="C44" s="72"/>
      <c r="D44" s="72"/>
      <c r="E44" s="12">
        <f t="shared" ref="E44" si="2">SUM(E41:E43)</f>
        <v>150</v>
      </c>
    </row>
    <row r="45" spans="1:5" s="3" customFormat="1">
      <c r="A45" s="48">
        <v>7</v>
      </c>
      <c r="B45" s="69" t="s">
        <v>131</v>
      </c>
      <c r="C45" s="22" t="s">
        <v>39</v>
      </c>
      <c r="D45" s="10" t="s">
        <v>124</v>
      </c>
      <c r="E45" s="11">
        <v>25</v>
      </c>
    </row>
    <row r="46" spans="1:5" s="3" customFormat="1" ht="30">
      <c r="A46" s="50"/>
      <c r="B46" s="70"/>
      <c r="C46" s="23" t="s">
        <v>16</v>
      </c>
      <c r="D46" s="1" t="s">
        <v>125</v>
      </c>
      <c r="E46" s="2">
        <v>25</v>
      </c>
    </row>
    <row r="47" spans="1:5" s="3" customFormat="1">
      <c r="A47" s="50"/>
      <c r="B47" s="70"/>
      <c r="C47" s="23" t="s">
        <v>40</v>
      </c>
      <c r="D47" s="1" t="s">
        <v>240</v>
      </c>
      <c r="E47" s="2">
        <v>25</v>
      </c>
    </row>
    <row r="48" spans="1:5" s="3" customFormat="1">
      <c r="A48" s="50"/>
      <c r="B48" s="70"/>
      <c r="C48" s="23" t="s">
        <v>144</v>
      </c>
      <c r="D48" s="1" t="s">
        <v>145</v>
      </c>
      <c r="E48" s="2">
        <v>25</v>
      </c>
    </row>
    <row r="49" spans="1:5" s="3" customFormat="1">
      <c r="A49" s="50"/>
      <c r="B49" s="70"/>
      <c r="C49" s="23" t="s">
        <v>41</v>
      </c>
      <c r="D49" s="1" t="s">
        <v>42</v>
      </c>
      <c r="E49" s="2">
        <v>25</v>
      </c>
    </row>
    <row r="50" spans="1:5" s="3" customFormat="1">
      <c r="A50" s="50"/>
      <c r="B50" s="70"/>
      <c r="C50" s="23" t="s">
        <v>26</v>
      </c>
      <c r="D50" s="1" t="s">
        <v>27</v>
      </c>
      <c r="E50" s="2">
        <v>25</v>
      </c>
    </row>
    <row r="51" spans="1:5" s="3" customFormat="1">
      <c r="A51" s="50"/>
      <c r="B51" s="70"/>
      <c r="C51" s="23" t="s">
        <v>43</v>
      </c>
      <c r="D51" s="1" t="s">
        <v>44</v>
      </c>
      <c r="E51" s="2">
        <v>50</v>
      </c>
    </row>
    <row r="52" spans="1:5" s="3" customFormat="1">
      <c r="A52" s="50"/>
      <c r="B52" s="70"/>
      <c r="C52" s="23" t="s">
        <v>47</v>
      </c>
      <c r="D52" s="1" t="s">
        <v>48</v>
      </c>
      <c r="E52" s="2">
        <v>50</v>
      </c>
    </row>
    <row r="53" spans="1:5" s="3" customFormat="1" ht="15.75" thickBot="1">
      <c r="A53" s="73" t="s">
        <v>129</v>
      </c>
      <c r="B53" s="74"/>
      <c r="C53" s="74"/>
      <c r="D53" s="74"/>
      <c r="E53" s="6">
        <f>SUM(E45:E52)</f>
        <v>250</v>
      </c>
    </row>
    <row r="54" spans="1:5" s="3" customFormat="1">
      <c r="A54" s="67">
        <v>8</v>
      </c>
      <c r="B54" s="51" t="s">
        <v>89</v>
      </c>
      <c r="C54" s="22" t="s">
        <v>90</v>
      </c>
      <c r="D54" s="10" t="s">
        <v>91</v>
      </c>
      <c r="E54" s="11">
        <v>25</v>
      </c>
    </row>
    <row r="55" spans="1:5" s="3" customFormat="1" ht="30">
      <c r="A55" s="68"/>
      <c r="B55" s="52"/>
      <c r="C55" s="23" t="s">
        <v>15</v>
      </c>
      <c r="D55" s="1" t="s">
        <v>134</v>
      </c>
      <c r="E55" s="2">
        <v>25</v>
      </c>
    </row>
    <row r="56" spans="1:5" s="3" customFormat="1">
      <c r="A56" s="68"/>
      <c r="B56" s="52"/>
      <c r="C56" s="23" t="s">
        <v>92</v>
      </c>
      <c r="D56" s="1" t="s">
        <v>93</v>
      </c>
      <c r="E56" s="2">
        <v>25</v>
      </c>
    </row>
    <row r="57" spans="1:5" s="3" customFormat="1">
      <c r="A57" s="68"/>
      <c r="B57" s="52"/>
      <c r="C57" s="23" t="s">
        <v>94</v>
      </c>
      <c r="D57" s="1" t="s">
        <v>185</v>
      </c>
      <c r="E57" s="2">
        <v>50</v>
      </c>
    </row>
    <row r="58" spans="1:5" s="3" customFormat="1">
      <c r="A58" s="68"/>
      <c r="B58" s="52"/>
      <c r="C58" s="23" t="s">
        <v>95</v>
      </c>
      <c r="D58" s="1" t="s">
        <v>96</v>
      </c>
      <c r="E58" s="2">
        <v>25</v>
      </c>
    </row>
    <row r="59" spans="1:5" s="3" customFormat="1" ht="30">
      <c r="A59" s="68"/>
      <c r="B59" s="52"/>
      <c r="C59" s="23" t="s">
        <v>97</v>
      </c>
      <c r="D59" s="1" t="s">
        <v>98</v>
      </c>
      <c r="E59" s="2">
        <v>25</v>
      </c>
    </row>
    <row r="60" spans="1:5" s="3" customFormat="1">
      <c r="A60" s="68"/>
      <c r="B60" s="52"/>
      <c r="C60" s="25" t="s">
        <v>229</v>
      </c>
      <c r="D60" s="1" t="s">
        <v>230</v>
      </c>
      <c r="E60" s="2">
        <v>25</v>
      </c>
    </row>
    <row r="61" spans="1:5" s="3" customFormat="1">
      <c r="A61" s="68"/>
      <c r="B61" s="52"/>
      <c r="C61" s="23" t="s">
        <v>40</v>
      </c>
      <c r="D61" s="1" t="s">
        <v>126</v>
      </c>
      <c r="E61" s="2">
        <v>25</v>
      </c>
    </row>
    <row r="62" spans="1:5" s="3" customFormat="1">
      <c r="A62" s="68"/>
      <c r="B62" s="52"/>
      <c r="C62" s="23" t="s">
        <v>99</v>
      </c>
      <c r="D62" s="1" t="s">
        <v>100</v>
      </c>
      <c r="E62" s="2">
        <v>25</v>
      </c>
    </row>
    <row r="63" spans="1:5" s="3" customFormat="1">
      <c r="A63" s="68"/>
      <c r="B63" s="52"/>
      <c r="C63" s="23" t="s">
        <v>146</v>
      </c>
      <c r="D63" s="1" t="s">
        <v>101</v>
      </c>
      <c r="E63" s="2">
        <v>25</v>
      </c>
    </row>
    <row r="64" spans="1:5" s="3" customFormat="1">
      <c r="A64" s="68"/>
      <c r="B64" s="52"/>
      <c r="C64" s="23" t="s">
        <v>147</v>
      </c>
      <c r="D64" s="1" t="s">
        <v>148</v>
      </c>
      <c r="E64" s="2">
        <v>25</v>
      </c>
    </row>
    <row r="65" spans="1:5" s="3" customFormat="1">
      <c r="A65" s="68"/>
      <c r="B65" s="52"/>
      <c r="C65" s="24" t="s">
        <v>102</v>
      </c>
      <c r="D65" s="15" t="s">
        <v>103</v>
      </c>
      <c r="E65" s="16">
        <v>25</v>
      </c>
    </row>
    <row r="66" spans="1:5" s="3" customFormat="1">
      <c r="A66" s="49"/>
      <c r="B66" s="53"/>
      <c r="C66" s="24" t="s">
        <v>104</v>
      </c>
      <c r="D66" s="15" t="s">
        <v>127</v>
      </c>
      <c r="E66" s="16">
        <v>25</v>
      </c>
    </row>
    <row r="67" spans="1:5" s="3" customFormat="1" ht="15.75" thickBot="1">
      <c r="A67" s="71" t="s">
        <v>129</v>
      </c>
      <c r="B67" s="72"/>
      <c r="C67" s="72"/>
      <c r="D67" s="72"/>
      <c r="E67" s="12">
        <f>SUM(E54:E66)</f>
        <v>350</v>
      </c>
    </row>
    <row r="68" spans="1:5" s="3" customFormat="1">
      <c r="A68" s="48">
        <v>9</v>
      </c>
      <c r="B68" s="69" t="s">
        <v>49</v>
      </c>
      <c r="C68" s="22" t="s">
        <v>17</v>
      </c>
      <c r="D68" s="10" t="s">
        <v>149</v>
      </c>
      <c r="E68" s="11">
        <v>50</v>
      </c>
    </row>
    <row r="69" spans="1:5" s="3" customFormat="1">
      <c r="A69" s="50"/>
      <c r="B69" s="70"/>
      <c r="C69" s="23" t="s">
        <v>50</v>
      </c>
      <c r="D69" s="1" t="s">
        <v>115</v>
      </c>
      <c r="E69" s="2">
        <v>50</v>
      </c>
    </row>
    <row r="70" spans="1:5" s="3" customFormat="1" ht="30">
      <c r="A70" s="50"/>
      <c r="B70" s="70"/>
      <c r="C70" s="23" t="s">
        <v>50</v>
      </c>
      <c r="D70" s="1" t="s">
        <v>241</v>
      </c>
      <c r="E70" s="2">
        <v>25</v>
      </c>
    </row>
    <row r="71" spans="1:5" s="3" customFormat="1" ht="30">
      <c r="A71" s="50"/>
      <c r="B71" s="70"/>
      <c r="C71" s="23" t="s">
        <v>132</v>
      </c>
      <c r="D71" s="1" t="s">
        <v>133</v>
      </c>
      <c r="E71" s="2">
        <v>50</v>
      </c>
    </row>
    <row r="72" spans="1:5" s="3" customFormat="1" ht="30">
      <c r="A72" s="50"/>
      <c r="B72" s="70"/>
      <c r="C72" s="23" t="s">
        <v>132</v>
      </c>
      <c r="D72" s="1" t="s">
        <v>224</v>
      </c>
      <c r="E72" s="2">
        <v>25</v>
      </c>
    </row>
    <row r="73" spans="1:5" s="3" customFormat="1">
      <c r="A73" s="50"/>
      <c r="B73" s="70"/>
      <c r="C73" s="25" t="s">
        <v>7</v>
      </c>
      <c r="D73" s="1" t="s">
        <v>225</v>
      </c>
      <c r="E73" s="2">
        <v>25</v>
      </c>
    </row>
    <row r="74" spans="1:5" s="3" customFormat="1" ht="30">
      <c r="A74" s="50"/>
      <c r="B74" s="70"/>
      <c r="C74" s="25" t="s">
        <v>205</v>
      </c>
      <c r="D74" s="1" t="s">
        <v>242</v>
      </c>
      <c r="E74" s="2">
        <v>25</v>
      </c>
    </row>
    <row r="75" spans="1:5" s="3" customFormat="1" ht="15.75" thickBot="1">
      <c r="A75" s="73" t="s">
        <v>129</v>
      </c>
      <c r="B75" s="74"/>
      <c r="C75" s="74"/>
      <c r="D75" s="74"/>
      <c r="E75" s="6">
        <f>SUM(E68:E74)</f>
        <v>250</v>
      </c>
    </row>
    <row r="76" spans="1:5" s="3" customFormat="1">
      <c r="A76" s="48">
        <v>10</v>
      </c>
      <c r="B76" s="69" t="s">
        <v>51</v>
      </c>
      <c r="C76" s="22" t="s">
        <v>52</v>
      </c>
      <c r="D76" s="10" t="s">
        <v>53</v>
      </c>
      <c r="E76" s="11">
        <v>25</v>
      </c>
    </row>
    <row r="77" spans="1:5" s="3" customFormat="1">
      <c r="A77" s="50"/>
      <c r="B77" s="70"/>
      <c r="C77" s="23" t="s">
        <v>150</v>
      </c>
      <c r="D77" s="1" t="s">
        <v>152</v>
      </c>
      <c r="E77" s="2">
        <v>20</v>
      </c>
    </row>
    <row r="78" spans="1:5" s="3" customFormat="1">
      <c r="A78" s="50"/>
      <c r="B78" s="70"/>
      <c r="C78" s="23" t="s">
        <v>151</v>
      </c>
      <c r="D78" s="1" t="s">
        <v>154</v>
      </c>
      <c r="E78" s="2">
        <v>25</v>
      </c>
    </row>
    <row r="79" spans="1:5" s="3" customFormat="1">
      <c r="A79" s="50"/>
      <c r="B79" s="70"/>
      <c r="C79" s="25" t="s">
        <v>54</v>
      </c>
      <c r="D79" s="1" t="s">
        <v>55</v>
      </c>
      <c r="E79" s="2">
        <v>25</v>
      </c>
    </row>
    <row r="80" spans="1:5" s="3" customFormat="1">
      <c r="A80" s="50"/>
      <c r="B80" s="70"/>
      <c r="C80" s="23" t="s">
        <v>128</v>
      </c>
      <c r="D80" s="1" t="s">
        <v>153</v>
      </c>
      <c r="E80" s="2">
        <v>30</v>
      </c>
    </row>
    <row r="81" spans="1:5" s="3" customFormat="1" ht="15.75" thickBot="1">
      <c r="A81" s="71" t="s">
        <v>129</v>
      </c>
      <c r="B81" s="72"/>
      <c r="C81" s="72"/>
      <c r="D81" s="72"/>
      <c r="E81" s="12">
        <f t="shared" ref="E81" si="3">SUM(E76:E80)</f>
        <v>125</v>
      </c>
    </row>
    <row r="82" spans="1:5" s="3" customFormat="1">
      <c r="A82" s="48">
        <v>11</v>
      </c>
      <c r="B82" s="69" t="s">
        <v>6</v>
      </c>
      <c r="C82" s="22" t="s">
        <v>7</v>
      </c>
      <c r="D82" s="10" t="s">
        <v>8</v>
      </c>
      <c r="E82" s="11">
        <v>25</v>
      </c>
    </row>
    <row r="83" spans="1:5" s="3" customFormat="1">
      <c r="A83" s="50"/>
      <c r="B83" s="70"/>
      <c r="C83" s="23" t="s">
        <v>9</v>
      </c>
      <c r="D83" s="1" t="s">
        <v>10</v>
      </c>
      <c r="E83" s="2">
        <v>100</v>
      </c>
    </row>
    <row r="84" spans="1:5" s="3" customFormat="1" ht="15.75" thickBot="1">
      <c r="A84" s="71" t="s">
        <v>129</v>
      </c>
      <c r="B84" s="72"/>
      <c r="C84" s="72"/>
      <c r="D84" s="72"/>
      <c r="E84" s="12">
        <f t="shared" ref="E84" si="4">SUM(E82:E83)</f>
        <v>125</v>
      </c>
    </row>
    <row r="85" spans="1:5" s="3" customFormat="1">
      <c r="A85" s="48">
        <v>12</v>
      </c>
      <c r="B85" s="69" t="s">
        <v>11</v>
      </c>
      <c r="C85" s="22" t="s">
        <v>201</v>
      </c>
      <c r="D85" s="10" t="s">
        <v>204</v>
      </c>
      <c r="E85" s="11">
        <v>25</v>
      </c>
    </row>
    <row r="86" spans="1:5" s="3" customFormat="1">
      <c r="A86" s="49"/>
      <c r="B86" s="53"/>
      <c r="C86" s="7" t="s">
        <v>12</v>
      </c>
      <c r="D86" s="8" t="s">
        <v>13</v>
      </c>
      <c r="E86" s="9">
        <v>25</v>
      </c>
    </row>
    <row r="87" spans="1:5" s="3" customFormat="1">
      <c r="A87" s="49"/>
      <c r="B87" s="53"/>
      <c r="C87" s="7" t="s">
        <v>9</v>
      </c>
      <c r="D87" s="8" t="s">
        <v>10</v>
      </c>
      <c r="E87" s="9">
        <v>25</v>
      </c>
    </row>
    <row r="88" spans="1:5" s="3" customFormat="1">
      <c r="A88" s="50"/>
      <c r="B88" s="70"/>
      <c r="C88" s="23" t="s">
        <v>202</v>
      </c>
      <c r="D88" s="1" t="s">
        <v>203</v>
      </c>
      <c r="E88" s="2">
        <v>25</v>
      </c>
    </row>
    <row r="89" spans="1:5" s="3" customFormat="1" ht="15.75" thickBot="1">
      <c r="A89" s="71" t="s">
        <v>129</v>
      </c>
      <c r="B89" s="72"/>
      <c r="C89" s="72"/>
      <c r="D89" s="72"/>
      <c r="E89" s="12">
        <f t="shared" ref="E89" si="5">SUM(E85:E88)</f>
        <v>100</v>
      </c>
    </row>
    <row r="90" spans="1:5" s="3" customFormat="1">
      <c r="A90" s="48">
        <v>13</v>
      </c>
      <c r="B90" s="69" t="s">
        <v>14</v>
      </c>
      <c r="C90" s="22" t="s">
        <v>94</v>
      </c>
      <c r="D90" s="10" t="s">
        <v>185</v>
      </c>
      <c r="E90" s="11">
        <v>25</v>
      </c>
    </row>
    <row r="91" spans="1:5" s="3" customFormat="1">
      <c r="A91" s="50"/>
      <c r="B91" s="70"/>
      <c r="C91" s="23" t="s">
        <v>62</v>
      </c>
      <c r="D91" s="1" t="s">
        <v>63</v>
      </c>
      <c r="E91" s="2">
        <v>25</v>
      </c>
    </row>
    <row r="92" spans="1:5" s="3" customFormat="1" ht="30">
      <c r="A92" s="50"/>
      <c r="B92" s="70"/>
      <c r="C92" s="23" t="s">
        <v>16</v>
      </c>
      <c r="D92" s="1" t="s">
        <v>239</v>
      </c>
      <c r="E92" s="2">
        <v>25</v>
      </c>
    </row>
    <row r="93" spans="1:5" s="3" customFormat="1">
      <c r="A93" s="50"/>
      <c r="B93" s="70"/>
      <c r="C93" s="23" t="s">
        <v>40</v>
      </c>
      <c r="D93" s="1" t="s">
        <v>240</v>
      </c>
      <c r="E93" s="2">
        <v>25</v>
      </c>
    </row>
    <row r="94" spans="1:5" s="3" customFormat="1">
      <c r="A94" s="50"/>
      <c r="B94" s="70"/>
      <c r="C94" s="23" t="s">
        <v>17</v>
      </c>
      <c r="D94" s="1" t="s">
        <v>149</v>
      </c>
      <c r="E94" s="2">
        <v>25</v>
      </c>
    </row>
    <row r="95" spans="1:5" s="3" customFormat="1" ht="30">
      <c r="A95" s="50"/>
      <c r="B95" s="70"/>
      <c r="C95" s="23" t="s">
        <v>132</v>
      </c>
      <c r="D95" s="1" t="s">
        <v>133</v>
      </c>
      <c r="E95" s="2">
        <v>25</v>
      </c>
    </row>
    <row r="96" spans="1:5" s="3" customFormat="1">
      <c r="A96" s="50"/>
      <c r="B96" s="70"/>
      <c r="C96" s="23" t="s">
        <v>205</v>
      </c>
      <c r="D96" s="1" t="s">
        <v>206</v>
      </c>
      <c r="E96" s="2">
        <v>25</v>
      </c>
    </row>
    <row r="97" spans="1:5" s="3" customFormat="1">
      <c r="A97" s="50"/>
      <c r="B97" s="70"/>
      <c r="C97" s="23" t="s">
        <v>18</v>
      </c>
      <c r="D97" s="1" t="s">
        <v>19</v>
      </c>
      <c r="E97" s="2">
        <v>25</v>
      </c>
    </row>
    <row r="98" spans="1:5" s="3" customFormat="1">
      <c r="A98" s="50"/>
      <c r="B98" s="70"/>
      <c r="C98" s="23" t="s">
        <v>20</v>
      </c>
      <c r="D98" s="1" t="s">
        <v>21</v>
      </c>
      <c r="E98" s="2">
        <v>25</v>
      </c>
    </row>
    <row r="99" spans="1:5" s="3" customFormat="1">
      <c r="A99" s="50"/>
      <c r="B99" s="70"/>
      <c r="C99" s="23" t="s">
        <v>22</v>
      </c>
      <c r="D99" s="1" t="s">
        <v>23</v>
      </c>
      <c r="E99" s="2">
        <v>25</v>
      </c>
    </row>
    <row r="100" spans="1:5" s="3" customFormat="1">
      <c r="A100" s="50"/>
      <c r="B100" s="70"/>
      <c r="C100" s="25" t="s">
        <v>24</v>
      </c>
      <c r="D100" s="1" t="s">
        <v>25</v>
      </c>
      <c r="E100" s="2">
        <v>25</v>
      </c>
    </row>
    <row r="101" spans="1:5" s="3" customFormat="1">
      <c r="A101" s="50"/>
      <c r="B101" s="70"/>
      <c r="C101" s="23" t="s">
        <v>59</v>
      </c>
      <c r="D101" s="1" t="s">
        <v>60</v>
      </c>
      <c r="E101" s="2">
        <v>25</v>
      </c>
    </row>
    <row r="102" spans="1:5" s="3" customFormat="1" ht="15.75" thickBot="1">
      <c r="A102" s="71" t="s">
        <v>129</v>
      </c>
      <c r="B102" s="72"/>
      <c r="C102" s="72"/>
      <c r="D102" s="72"/>
      <c r="E102" s="12">
        <f>SUM(E90:E101)</f>
        <v>300</v>
      </c>
    </row>
    <row r="103" spans="1:5" s="3" customFormat="1" ht="30">
      <c r="A103" s="49">
        <v>14</v>
      </c>
      <c r="B103" s="53" t="s">
        <v>105</v>
      </c>
      <c r="C103" s="7" t="s">
        <v>156</v>
      </c>
      <c r="D103" s="8" t="s">
        <v>237</v>
      </c>
      <c r="E103" s="9">
        <v>25</v>
      </c>
    </row>
    <row r="104" spans="1:5" s="3" customFormat="1">
      <c r="A104" s="49"/>
      <c r="B104" s="53"/>
      <c r="C104" s="7" t="s">
        <v>217</v>
      </c>
      <c r="D104" s="8" t="s">
        <v>218</v>
      </c>
      <c r="E104" s="9">
        <v>25</v>
      </c>
    </row>
    <row r="105" spans="1:5" s="3" customFormat="1">
      <c r="A105" s="49"/>
      <c r="B105" s="53"/>
      <c r="C105" s="7" t="s">
        <v>207</v>
      </c>
      <c r="D105" s="8" t="s">
        <v>208</v>
      </c>
      <c r="E105" s="9">
        <v>25</v>
      </c>
    </row>
    <row r="106" spans="1:5" s="3" customFormat="1">
      <c r="A106" s="50"/>
      <c r="B106" s="70"/>
      <c r="C106" s="23" t="s">
        <v>20</v>
      </c>
      <c r="D106" s="1" t="s">
        <v>21</v>
      </c>
      <c r="E106" s="2">
        <v>25</v>
      </c>
    </row>
    <row r="107" spans="1:5" s="3" customFormat="1">
      <c r="A107" s="50"/>
      <c r="B107" s="70"/>
      <c r="C107" s="23" t="s">
        <v>24</v>
      </c>
      <c r="D107" s="1" t="s">
        <v>25</v>
      </c>
      <c r="E107" s="2">
        <v>25</v>
      </c>
    </row>
    <row r="108" spans="1:5" s="3" customFormat="1">
      <c r="A108" s="50"/>
      <c r="B108" s="70"/>
      <c r="C108" s="23" t="s">
        <v>52</v>
      </c>
      <c r="D108" s="1" t="s">
        <v>53</v>
      </c>
      <c r="E108" s="2">
        <v>25</v>
      </c>
    </row>
    <row r="109" spans="1:5" s="3" customFormat="1" ht="15.75" thickBot="1">
      <c r="A109" s="71" t="s">
        <v>129</v>
      </c>
      <c r="B109" s="72"/>
      <c r="C109" s="72"/>
      <c r="D109" s="72"/>
      <c r="E109" s="12">
        <f>SUM(E103:E108)</f>
        <v>150</v>
      </c>
    </row>
    <row r="110" spans="1:5" s="3" customFormat="1" ht="30">
      <c r="A110" s="48">
        <v>15</v>
      </c>
      <c r="B110" s="69" t="s">
        <v>106</v>
      </c>
      <c r="C110" s="22" t="s">
        <v>39</v>
      </c>
      <c r="D110" s="10" t="s">
        <v>247</v>
      </c>
      <c r="E110" s="11">
        <v>25</v>
      </c>
    </row>
    <row r="111" spans="1:5" s="3" customFormat="1" ht="30">
      <c r="A111" s="50"/>
      <c r="B111" s="70"/>
      <c r="C111" s="23" t="s">
        <v>211</v>
      </c>
      <c r="D111" s="1" t="s">
        <v>216</v>
      </c>
      <c r="E111" s="2">
        <v>25</v>
      </c>
    </row>
    <row r="112" spans="1:5" s="3" customFormat="1">
      <c r="A112" s="50"/>
      <c r="B112" s="70"/>
      <c r="C112" s="23" t="s">
        <v>212</v>
      </c>
      <c r="D112" s="1" t="s">
        <v>215</v>
      </c>
      <c r="E112" s="2">
        <v>25</v>
      </c>
    </row>
    <row r="113" spans="1:5" s="3" customFormat="1">
      <c r="A113" s="50"/>
      <c r="B113" s="70"/>
      <c r="C113" s="23" t="s">
        <v>213</v>
      </c>
      <c r="D113" s="1" t="s">
        <v>214</v>
      </c>
      <c r="E113" s="2">
        <v>50</v>
      </c>
    </row>
    <row r="114" spans="1:5" s="3" customFormat="1">
      <c r="A114" s="50"/>
      <c r="B114" s="70"/>
      <c r="C114" s="23" t="s">
        <v>205</v>
      </c>
      <c r="D114" s="1" t="s">
        <v>206</v>
      </c>
      <c r="E114" s="2">
        <v>50</v>
      </c>
    </row>
    <row r="115" spans="1:5" s="3" customFormat="1" ht="15.75" thickBot="1">
      <c r="A115" s="71" t="s">
        <v>129</v>
      </c>
      <c r="B115" s="72"/>
      <c r="C115" s="72"/>
      <c r="D115" s="72"/>
      <c r="E115" s="12">
        <f t="shared" ref="E115" si="6">SUM(E110:E114)</f>
        <v>175</v>
      </c>
    </row>
    <row r="116" spans="1:5" s="3" customFormat="1">
      <c r="A116" s="67">
        <v>16</v>
      </c>
      <c r="B116" s="51" t="s">
        <v>107</v>
      </c>
      <c r="C116" s="17" t="s">
        <v>64</v>
      </c>
      <c r="D116" s="18" t="s">
        <v>65</v>
      </c>
      <c r="E116" s="28">
        <v>25</v>
      </c>
    </row>
    <row r="117" spans="1:5" s="3" customFormat="1">
      <c r="A117" s="68"/>
      <c r="B117" s="52"/>
      <c r="C117" s="25" t="s">
        <v>155</v>
      </c>
      <c r="D117" s="1" t="s">
        <v>161</v>
      </c>
      <c r="E117" s="2">
        <v>25</v>
      </c>
    </row>
    <row r="118" spans="1:5" s="3" customFormat="1">
      <c r="A118" s="68"/>
      <c r="B118" s="52"/>
      <c r="C118" s="23" t="s">
        <v>209</v>
      </c>
      <c r="D118" s="1" t="s">
        <v>210</v>
      </c>
      <c r="E118" s="2">
        <v>25</v>
      </c>
    </row>
    <row r="119" spans="1:5" s="3" customFormat="1">
      <c r="A119" s="68"/>
      <c r="B119" s="52"/>
      <c r="C119" s="27" t="s">
        <v>17</v>
      </c>
      <c r="D119" s="1" t="s">
        <v>149</v>
      </c>
      <c r="E119" s="2">
        <v>25</v>
      </c>
    </row>
    <row r="120" spans="1:5" s="3" customFormat="1" ht="30">
      <c r="A120" s="49"/>
      <c r="B120" s="53"/>
      <c r="C120" s="26" t="s">
        <v>132</v>
      </c>
      <c r="D120" s="15" t="s">
        <v>133</v>
      </c>
      <c r="E120" s="16">
        <v>25</v>
      </c>
    </row>
    <row r="121" spans="1:5" s="3" customFormat="1" ht="15.75" thickBot="1">
      <c r="A121" s="71" t="s">
        <v>129</v>
      </c>
      <c r="B121" s="72"/>
      <c r="C121" s="72"/>
      <c r="D121" s="72"/>
      <c r="E121" s="12">
        <f>SUM(E116:E120)</f>
        <v>125</v>
      </c>
    </row>
    <row r="122" spans="1:5" s="3" customFormat="1">
      <c r="A122" s="48">
        <v>17</v>
      </c>
      <c r="B122" s="69" t="s">
        <v>108</v>
      </c>
      <c r="C122" s="22" t="s">
        <v>90</v>
      </c>
      <c r="D122" s="10" t="s">
        <v>91</v>
      </c>
      <c r="E122" s="11">
        <v>25</v>
      </c>
    </row>
    <row r="123" spans="1:5" s="3" customFormat="1">
      <c r="A123" s="50"/>
      <c r="B123" s="70"/>
      <c r="C123" s="23" t="s">
        <v>92</v>
      </c>
      <c r="D123" s="1" t="s">
        <v>93</v>
      </c>
      <c r="E123" s="2">
        <v>25</v>
      </c>
    </row>
    <row r="124" spans="1:5" s="3" customFormat="1">
      <c r="A124" s="50"/>
      <c r="B124" s="70"/>
      <c r="C124" s="23" t="s">
        <v>62</v>
      </c>
      <c r="D124" s="1" t="s">
        <v>63</v>
      </c>
      <c r="E124" s="2">
        <v>25</v>
      </c>
    </row>
    <row r="125" spans="1:5" s="3" customFormat="1" ht="30">
      <c r="A125" s="50"/>
      <c r="B125" s="70"/>
      <c r="C125" s="23" t="s">
        <v>16</v>
      </c>
      <c r="D125" s="1" t="s">
        <v>125</v>
      </c>
      <c r="E125" s="2">
        <v>25</v>
      </c>
    </row>
    <row r="126" spans="1:5" s="3" customFormat="1" ht="30">
      <c r="A126" s="50"/>
      <c r="B126" s="70"/>
      <c r="C126" s="23" t="s">
        <v>132</v>
      </c>
      <c r="D126" s="1" t="s">
        <v>133</v>
      </c>
      <c r="E126" s="2">
        <v>25</v>
      </c>
    </row>
    <row r="127" spans="1:5" s="3" customFormat="1">
      <c r="A127" s="50"/>
      <c r="B127" s="70"/>
      <c r="C127" s="23" t="s">
        <v>217</v>
      </c>
      <c r="D127" s="1" t="s">
        <v>218</v>
      </c>
      <c r="E127" s="2">
        <v>25</v>
      </c>
    </row>
    <row r="128" spans="1:5" s="3" customFormat="1">
      <c r="A128" s="50"/>
      <c r="B128" s="70"/>
      <c r="C128" s="23" t="s">
        <v>199</v>
      </c>
      <c r="D128" s="1" t="s">
        <v>200</v>
      </c>
      <c r="E128" s="2">
        <v>25</v>
      </c>
    </row>
    <row r="129" spans="1:5" s="3" customFormat="1">
      <c r="A129" s="50"/>
      <c r="B129" s="70"/>
      <c r="C129" s="23" t="s">
        <v>102</v>
      </c>
      <c r="D129" s="1" t="s">
        <v>103</v>
      </c>
      <c r="E129" s="2">
        <v>50</v>
      </c>
    </row>
    <row r="130" spans="1:5" s="3" customFormat="1">
      <c r="A130" s="50"/>
      <c r="B130" s="70"/>
      <c r="C130" s="23" t="s">
        <v>159</v>
      </c>
      <c r="D130" s="1" t="s">
        <v>165</v>
      </c>
      <c r="E130" s="2">
        <v>25</v>
      </c>
    </row>
    <row r="131" spans="1:5" s="3" customFormat="1">
      <c r="A131" s="50"/>
      <c r="B131" s="70"/>
      <c r="C131" s="23" t="s">
        <v>24</v>
      </c>
      <c r="D131" s="1" t="s">
        <v>25</v>
      </c>
      <c r="E131" s="2">
        <v>25</v>
      </c>
    </row>
    <row r="132" spans="1:5" s="3" customFormat="1" ht="15.75" thickBot="1">
      <c r="A132" s="71" t="s">
        <v>129</v>
      </c>
      <c r="B132" s="72"/>
      <c r="C132" s="72"/>
      <c r="D132" s="72"/>
      <c r="E132" s="12">
        <f t="shared" ref="E132" si="7">SUM(E122:E131)</f>
        <v>275</v>
      </c>
    </row>
    <row r="133" spans="1:5" s="3" customFormat="1">
      <c r="A133" s="48">
        <v>18</v>
      </c>
      <c r="B133" s="69" t="s">
        <v>109</v>
      </c>
      <c r="C133" s="22" t="s">
        <v>12</v>
      </c>
      <c r="D133" s="10" t="s">
        <v>13</v>
      </c>
      <c r="E133" s="11">
        <v>50</v>
      </c>
    </row>
    <row r="134" spans="1:5" s="3" customFormat="1">
      <c r="A134" s="50"/>
      <c r="B134" s="70"/>
      <c r="C134" s="23" t="s">
        <v>202</v>
      </c>
      <c r="D134" s="1" t="s">
        <v>203</v>
      </c>
      <c r="E134" s="2">
        <v>25</v>
      </c>
    </row>
    <row r="135" spans="1:5" s="3" customFormat="1">
      <c r="A135" s="50"/>
      <c r="B135" s="70"/>
      <c r="C135" s="23" t="s">
        <v>219</v>
      </c>
      <c r="D135" s="1" t="s">
        <v>220</v>
      </c>
      <c r="E135" s="2">
        <v>25</v>
      </c>
    </row>
    <row r="136" spans="1:5" s="3" customFormat="1" ht="15.75" thickBot="1">
      <c r="A136" s="71" t="s">
        <v>129</v>
      </c>
      <c r="B136" s="72"/>
      <c r="C136" s="72"/>
      <c r="D136" s="72"/>
      <c r="E136" s="12">
        <f t="shared" ref="E136" si="8">SUM(E133:E135)</f>
        <v>100</v>
      </c>
    </row>
    <row r="137" spans="1:5" s="3" customFormat="1">
      <c r="A137" s="49">
        <v>19</v>
      </c>
      <c r="B137" s="53" t="s">
        <v>110</v>
      </c>
      <c r="C137" s="7" t="s">
        <v>221</v>
      </c>
      <c r="D137" s="8" t="s">
        <v>222</v>
      </c>
      <c r="E137" s="9">
        <v>50</v>
      </c>
    </row>
    <row r="138" spans="1:5" s="3" customFormat="1">
      <c r="A138" s="50"/>
      <c r="B138" s="70"/>
      <c r="C138" s="23" t="s">
        <v>7</v>
      </c>
      <c r="D138" s="1" t="s">
        <v>8</v>
      </c>
      <c r="E138" s="2">
        <v>25</v>
      </c>
    </row>
    <row r="139" spans="1:5" s="3" customFormat="1">
      <c r="A139" s="50"/>
      <c r="B139" s="70"/>
      <c r="C139" s="31" t="s">
        <v>7</v>
      </c>
      <c r="D139" s="1" t="s">
        <v>245</v>
      </c>
      <c r="E139" s="2">
        <v>25</v>
      </c>
    </row>
    <row r="140" spans="1:5" s="3" customFormat="1">
      <c r="A140" s="50"/>
      <c r="B140" s="70"/>
      <c r="C140" s="31" t="s">
        <v>7</v>
      </c>
      <c r="D140" s="1" t="s">
        <v>246</v>
      </c>
      <c r="E140" s="2">
        <v>25</v>
      </c>
    </row>
    <row r="141" spans="1:5" s="3" customFormat="1">
      <c r="A141" s="50"/>
      <c r="B141" s="70"/>
      <c r="C141" s="23" t="s">
        <v>213</v>
      </c>
      <c r="D141" s="1" t="s">
        <v>214</v>
      </c>
      <c r="E141" s="2">
        <v>50</v>
      </c>
    </row>
    <row r="142" spans="1:5" s="3" customFormat="1">
      <c r="A142" s="50"/>
      <c r="B142" s="70"/>
      <c r="C142" s="23" t="s">
        <v>207</v>
      </c>
      <c r="D142" s="1" t="s">
        <v>244</v>
      </c>
      <c r="E142" s="2">
        <v>25</v>
      </c>
    </row>
    <row r="143" spans="1:5" s="3" customFormat="1">
      <c r="A143" s="50"/>
      <c r="B143" s="70"/>
      <c r="C143" s="23" t="s">
        <v>20</v>
      </c>
      <c r="D143" s="1" t="s">
        <v>243</v>
      </c>
      <c r="E143" s="2">
        <v>25</v>
      </c>
    </row>
    <row r="144" spans="1:5" s="3" customFormat="1">
      <c r="A144" s="50"/>
      <c r="B144" s="70"/>
      <c r="C144" s="23" t="s">
        <v>59</v>
      </c>
      <c r="D144" s="1" t="s">
        <v>60</v>
      </c>
      <c r="E144" s="2">
        <v>25</v>
      </c>
    </row>
    <row r="145" spans="1:5" s="3" customFormat="1">
      <c r="A145" s="50"/>
      <c r="B145" s="70"/>
      <c r="C145" s="23" t="s">
        <v>9</v>
      </c>
      <c r="D145" s="1" t="s">
        <v>10</v>
      </c>
      <c r="E145" s="2">
        <v>25</v>
      </c>
    </row>
    <row r="146" spans="1:5" s="3" customFormat="1" ht="15.75" thickBot="1">
      <c r="A146" s="71" t="s">
        <v>129</v>
      </c>
      <c r="B146" s="72"/>
      <c r="C146" s="72"/>
      <c r="D146" s="72"/>
      <c r="E146" s="12">
        <f>SUM(E137:E145)</f>
        <v>275</v>
      </c>
    </row>
    <row r="147" spans="1:5" s="3" customFormat="1">
      <c r="A147" s="48">
        <v>20</v>
      </c>
      <c r="B147" s="69" t="s">
        <v>111</v>
      </c>
      <c r="C147" s="17" t="s">
        <v>17</v>
      </c>
      <c r="D147" s="18" t="s">
        <v>149</v>
      </c>
      <c r="E147" s="28">
        <v>25</v>
      </c>
    </row>
    <row r="148" spans="1:5" s="3" customFormat="1">
      <c r="A148" s="49"/>
      <c r="B148" s="53"/>
      <c r="C148" s="25" t="s">
        <v>7</v>
      </c>
      <c r="D148" s="1" t="s">
        <v>223</v>
      </c>
      <c r="E148" s="2">
        <v>25</v>
      </c>
    </row>
    <row r="149" spans="1:5" s="3" customFormat="1">
      <c r="A149" s="50"/>
      <c r="B149" s="70"/>
      <c r="C149" s="23" t="s">
        <v>199</v>
      </c>
      <c r="D149" s="1" t="s">
        <v>200</v>
      </c>
      <c r="E149" s="2">
        <v>25</v>
      </c>
    </row>
    <row r="150" spans="1:5" s="3" customFormat="1">
      <c r="A150" s="50"/>
      <c r="B150" s="70"/>
      <c r="C150" s="23" t="s">
        <v>20</v>
      </c>
      <c r="D150" s="1" t="s">
        <v>21</v>
      </c>
      <c r="E150" s="2">
        <v>25</v>
      </c>
    </row>
    <row r="151" spans="1:5" s="3" customFormat="1">
      <c r="A151" s="50"/>
      <c r="B151" s="70"/>
      <c r="C151" s="23" t="s">
        <v>24</v>
      </c>
      <c r="D151" s="1" t="s">
        <v>25</v>
      </c>
      <c r="E151" s="2">
        <v>25</v>
      </c>
    </row>
    <row r="152" spans="1:5" s="3" customFormat="1" ht="15.75" thickBot="1">
      <c r="A152" s="71" t="s">
        <v>129</v>
      </c>
      <c r="B152" s="72"/>
      <c r="C152" s="72"/>
      <c r="D152" s="72"/>
      <c r="E152" s="12">
        <f>SUM(E147:E151)</f>
        <v>125</v>
      </c>
    </row>
    <row r="153" spans="1:5" s="3" customFormat="1">
      <c r="A153" s="48">
        <v>21</v>
      </c>
      <c r="B153" s="69" t="s">
        <v>137</v>
      </c>
      <c r="C153" s="22" t="s">
        <v>64</v>
      </c>
      <c r="D153" s="10" t="s">
        <v>65</v>
      </c>
      <c r="E153" s="11">
        <v>25</v>
      </c>
    </row>
    <row r="154" spans="1:5" s="3" customFormat="1">
      <c r="A154" s="50"/>
      <c r="B154" s="70"/>
      <c r="C154" s="23" t="s">
        <v>155</v>
      </c>
      <c r="D154" s="1" t="s">
        <v>161</v>
      </c>
      <c r="E154" s="2">
        <v>25</v>
      </c>
    </row>
    <row r="155" spans="1:5" s="3" customFormat="1" ht="30">
      <c r="A155" s="50"/>
      <c r="B155" s="70"/>
      <c r="C155" s="23" t="s">
        <v>16</v>
      </c>
      <c r="D155" s="1" t="s">
        <v>125</v>
      </c>
      <c r="E155" s="2">
        <v>25</v>
      </c>
    </row>
    <row r="156" spans="1:5" s="3" customFormat="1">
      <c r="A156" s="50"/>
      <c r="B156" s="70"/>
      <c r="C156" s="23" t="s">
        <v>50</v>
      </c>
      <c r="D156" s="1" t="s">
        <v>115</v>
      </c>
      <c r="E156" s="2">
        <v>25</v>
      </c>
    </row>
    <row r="157" spans="1:5" s="3" customFormat="1" ht="30">
      <c r="A157" s="50"/>
      <c r="B157" s="70"/>
      <c r="C157" s="23" t="s">
        <v>156</v>
      </c>
      <c r="D157" s="1" t="s">
        <v>162</v>
      </c>
      <c r="E157" s="2">
        <v>25</v>
      </c>
    </row>
    <row r="158" spans="1:5" s="3" customFormat="1" ht="30">
      <c r="A158" s="50"/>
      <c r="B158" s="70"/>
      <c r="C158" s="23" t="s">
        <v>157</v>
      </c>
      <c r="D158" s="1" t="s">
        <v>163</v>
      </c>
      <c r="E158" s="2">
        <v>25</v>
      </c>
    </row>
    <row r="159" spans="1:5" s="3" customFormat="1">
      <c r="A159" s="50"/>
      <c r="B159" s="70"/>
      <c r="C159" s="23" t="s">
        <v>158</v>
      </c>
      <c r="D159" s="1" t="s">
        <v>164</v>
      </c>
      <c r="E159" s="2">
        <v>25</v>
      </c>
    </row>
    <row r="160" spans="1:5" s="3" customFormat="1">
      <c r="A160" s="50"/>
      <c r="B160" s="70"/>
      <c r="C160" s="23" t="s">
        <v>102</v>
      </c>
      <c r="D160" s="1" t="s">
        <v>103</v>
      </c>
      <c r="E160" s="2">
        <v>25</v>
      </c>
    </row>
    <row r="161" spans="1:5" s="3" customFormat="1">
      <c r="A161" s="50"/>
      <c r="B161" s="70"/>
      <c r="C161" s="23" t="s">
        <v>159</v>
      </c>
      <c r="D161" s="1" t="s">
        <v>165</v>
      </c>
      <c r="E161" s="2">
        <v>25</v>
      </c>
    </row>
    <row r="162" spans="1:5" s="3" customFormat="1">
      <c r="A162" s="50"/>
      <c r="B162" s="70"/>
      <c r="C162" s="23" t="s">
        <v>20</v>
      </c>
      <c r="D162" s="1" t="s">
        <v>21</v>
      </c>
      <c r="E162" s="2">
        <v>25</v>
      </c>
    </row>
    <row r="163" spans="1:5" s="3" customFormat="1">
      <c r="A163" s="50"/>
      <c r="B163" s="70"/>
      <c r="C163" s="23" t="s">
        <v>160</v>
      </c>
      <c r="D163" s="1" t="s">
        <v>166</v>
      </c>
      <c r="E163" s="2">
        <v>25</v>
      </c>
    </row>
    <row r="164" spans="1:5" s="3" customFormat="1">
      <c r="A164" s="50"/>
      <c r="B164" s="70"/>
      <c r="C164" s="23" t="s">
        <v>45</v>
      </c>
      <c r="D164" s="1" t="s">
        <v>46</v>
      </c>
      <c r="E164" s="2">
        <v>25</v>
      </c>
    </row>
    <row r="165" spans="1:5" s="3" customFormat="1" ht="15.75" thickBot="1">
      <c r="A165" s="71" t="s">
        <v>129</v>
      </c>
      <c r="B165" s="72"/>
      <c r="C165" s="72"/>
      <c r="D165" s="72"/>
      <c r="E165" s="12">
        <f t="shared" ref="E165" si="9">SUM(E153:E164)</f>
        <v>300</v>
      </c>
    </row>
    <row r="166" spans="1:5" s="3" customFormat="1">
      <c r="A166" s="48">
        <v>22</v>
      </c>
      <c r="B166" s="69" t="s">
        <v>138</v>
      </c>
      <c r="C166" s="17" t="s">
        <v>64</v>
      </c>
      <c r="D166" s="18" t="s">
        <v>65</v>
      </c>
      <c r="E166" s="28">
        <v>25</v>
      </c>
    </row>
    <row r="167" spans="1:5" s="3" customFormat="1" ht="30">
      <c r="A167" s="49"/>
      <c r="B167" s="53"/>
      <c r="C167" s="25" t="s">
        <v>16</v>
      </c>
      <c r="D167" s="1" t="s">
        <v>125</v>
      </c>
      <c r="E167" s="2">
        <v>50</v>
      </c>
    </row>
    <row r="168" spans="1:5" s="3" customFormat="1">
      <c r="A168" s="49"/>
      <c r="B168" s="53"/>
      <c r="C168" s="25" t="s">
        <v>40</v>
      </c>
      <c r="D168" s="1" t="s">
        <v>126</v>
      </c>
      <c r="E168" s="2">
        <v>25</v>
      </c>
    </row>
    <row r="169" spans="1:5" s="3" customFormat="1">
      <c r="A169" s="50"/>
      <c r="B169" s="70"/>
      <c r="C169" s="23" t="s">
        <v>167</v>
      </c>
      <c r="D169" s="1" t="s">
        <v>178</v>
      </c>
      <c r="E169" s="2">
        <v>25</v>
      </c>
    </row>
    <row r="170" spans="1:5" s="3" customFormat="1" ht="30">
      <c r="A170" s="50"/>
      <c r="B170" s="70"/>
      <c r="C170" s="23" t="s">
        <v>168</v>
      </c>
      <c r="D170" s="1" t="s">
        <v>177</v>
      </c>
      <c r="E170" s="2">
        <v>50</v>
      </c>
    </row>
    <row r="171" spans="1:5" s="3" customFormat="1" ht="30">
      <c r="A171" s="50"/>
      <c r="B171" s="70"/>
      <c r="C171" s="25" t="s">
        <v>192</v>
      </c>
      <c r="D171" s="1" t="s">
        <v>195</v>
      </c>
      <c r="E171" s="2">
        <v>25</v>
      </c>
    </row>
    <row r="172" spans="1:5" s="3" customFormat="1">
      <c r="A172" s="50"/>
      <c r="B172" s="70"/>
      <c r="C172" s="23" t="s">
        <v>169</v>
      </c>
      <c r="D172" s="1" t="s">
        <v>176</v>
      </c>
      <c r="E172" s="2">
        <v>25</v>
      </c>
    </row>
    <row r="173" spans="1:5" s="3" customFormat="1">
      <c r="A173" s="50"/>
      <c r="B173" s="70"/>
      <c r="C173" s="23" t="s">
        <v>170</v>
      </c>
      <c r="D173" s="1" t="s">
        <v>175</v>
      </c>
      <c r="E173" s="2">
        <v>25</v>
      </c>
    </row>
    <row r="174" spans="1:5" s="3" customFormat="1">
      <c r="A174" s="50"/>
      <c r="B174" s="70"/>
      <c r="C174" s="23" t="s">
        <v>171</v>
      </c>
      <c r="D174" s="1" t="s">
        <v>174</v>
      </c>
      <c r="E174" s="2">
        <v>25</v>
      </c>
    </row>
    <row r="175" spans="1:5" s="3" customFormat="1">
      <c r="A175" s="50"/>
      <c r="B175" s="70"/>
      <c r="C175" s="23" t="s">
        <v>172</v>
      </c>
      <c r="D175" s="1" t="s">
        <v>173</v>
      </c>
      <c r="E175" s="2">
        <v>50</v>
      </c>
    </row>
    <row r="176" spans="1:5" s="3" customFormat="1">
      <c r="A176" s="50"/>
      <c r="B176" s="70"/>
      <c r="C176" s="25" t="s">
        <v>28</v>
      </c>
      <c r="D176" s="1" t="s">
        <v>29</v>
      </c>
      <c r="E176" s="2">
        <v>25</v>
      </c>
    </row>
    <row r="177" spans="1:5" s="3" customFormat="1">
      <c r="A177" s="50"/>
      <c r="B177" s="70"/>
      <c r="C177" s="25" t="s">
        <v>17</v>
      </c>
      <c r="D177" s="1" t="s">
        <v>149</v>
      </c>
      <c r="E177" s="2">
        <v>25</v>
      </c>
    </row>
    <row r="178" spans="1:5" s="3" customFormat="1">
      <c r="A178" s="50"/>
      <c r="B178" s="70"/>
      <c r="C178" s="25" t="s">
        <v>59</v>
      </c>
      <c r="D178" s="1" t="s">
        <v>60</v>
      </c>
      <c r="E178" s="2">
        <v>25</v>
      </c>
    </row>
    <row r="179" spans="1:5" s="3" customFormat="1" ht="15.75" thickBot="1">
      <c r="A179" s="71" t="s">
        <v>129</v>
      </c>
      <c r="B179" s="72"/>
      <c r="C179" s="72"/>
      <c r="D179" s="72"/>
      <c r="E179" s="12">
        <f t="shared" ref="E179" si="10">SUM(E166:E178)</f>
        <v>400</v>
      </c>
    </row>
    <row r="180" spans="1:5" s="3" customFormat="1" ht="30">
      <c r="A180" s="49">
        <v>23</v>
      </c>
      <c r="B180" s="53" t="s">
        <v>113</v>
      </c>
      <c r="C180" s="7" t="s">
        <v>39</v>
      </c>
      <c r="D180" s="8" t="s">
        <v>226</v>
      </c>
      <c r="E180" s="9">
        <v>25</v>
      </c>
    </row>
    <row r="181" spans="1:5" s="3" customFormat="1">
      <c r="A181" s="50"/>
      <c r="B181" s="70"/>
      <c r="C181" s="23" t="s">
        <v>141</v>
      </c>
      <c r="D181" s="1" t="s">
        <v>142</v>
      </c>
      <c r="E181" s="2">
        <v>25</v>
      </c>
    </row>
    <row r="182" spans="1:5" s="3" customFormat="1">
      <c r="A182" s="50"/>
      <c r="B182" s="70"/>
      <c r="C182" s="23" t="s">
        <v>179</v>
      </c>
      <c r="D182" s="1" t="s">
        <v>181</v>
      </c>
      <c r="E182" s="2">
        <v>25</v>
      </c>
    </row>
    <row r="183" spans="1:5" s="3" customFormat="1">
      <c r="A183" s="50"/>
      <c r="B183" s="70"/>
      <c r="C183" s="23" t="s">
        <v>7</v>
      </c>
      <c r="D183" s="1" t="s">
        <v>227</v>
      </c>
      <c r="E183" s="2">
        <v>25</v>
      </c>
    </row>
    <row r="184" spans="1:5" s="3" customFormat="1">
      <c r="A184" s="50"/>
      <c r="B184" s="70"/>
      <c r="C184" s="30" t="s">
        <v>57</v>
      </c>
      <c r="D184" s="1" t="s">
        <v>58</v>
      </c>
      <c r="E184" s="2">
        <v>25</v>
      </c>
    </row>
    <row r="185" spans="1:5" s="3" customFormat="1">
      <c r="A185" s="50"/>
      <c r="B185" s="70"/>
      <c r="C185" s="23" t="s">
        <v>57</v>
      </c>
      <c r="D185" s="1" t="s">
        <v>228</v>
      </c>
      <c r="E185" s="2">
        <v>25</v>
      </c>
    </row>
    <row r="186" spans="1:5" s="3" customFormat="1">
      <c r="A186" s="50"/>
      <c r="B186" s="70"/>
      <c r="C186" s="23" t="s">
        <v>180</v>
      </c>
      <c r="D186" s="1" t="s">
        <v>182</v>
      </c>
      <c r="E186" s="2">
        <v>25</v>
      </c>
    </row>
    <row r="187" spans="1:5" s="3" customFormat="1">
      <c r="A187" s="50"/>
      <c r="B187" s="70"/>
      <c r="C187" s="23" t="s">
        <v>24</v>
      </c>
      <c r="D187" s="1" t="s">
        <v>25</v>
      </c>
      <c r="E187" s="2">
        <v>75</v>
      </c>
    </row>
    <row r="188" spans="1:5" s="3" customFormat="1">
      <c r="A188" s="50"/>
      <c r="B188" s="70"/>
      <c r="C188" s="23" t="s">
        <v>82</v>
      </c>
      <c r="D188" s="1" t="s">
        <v>83</v>
      </c>
      <c r="E188" s="2">
        <v>25</v>
      </c>
    </row>
    <row r="189" spans="1:5" s="3" customFormat="1">
      <c r="A189" s="50"/>
      <c r="B189" s="70"/>
      <c r="C189" s="23" t="s">
        <v>59</v>
      </c>
      <c r="D189" s="1" t="s">
        <v>60</v>
      </c>
      <c r="E189" s="2">
        <v>25</v>
      </c>
    </row>
    <row r="190" spans="1:5" s="3" customFormat="1" ht="15.75" thickBot="1">
      <c r="A190" s="73" t="s">
        <v>129</v>
      </c>
      <c r="B190" s="74"/>
      <c r="C190" s="74"/>
      <c r="D190" s="74"/>
      <c r="E190" s="6">
        <f t="shared" ref="E190" si="11">SUM(E180:E189)</f>
        <v>300</v>
      </c>
    </row>
    <row r="191" spans="1:5" s="3" customFormat="1">
      <c r="A191" s="48">
        <v>24</v>
      </c>
      <c r="B191" s="69" t="s">
        <v>112</v>
      </c>
      <c r="C191" s="29" t="s">
        <v>90</v>
      </c>
      <c r="D191" s="1" t="s">
        <v>91</v>
      </c>
      <c r="E191" s="2">
        <v>25</v>
      </c>
    </row>
    <row r="192" spans="1:5" s="3" customFormat="1">
      <c r="A192" s="50"/>
      <c r="B192" s="70"/>
      <c r="C192" s="29" t="s">
        <v>183</v>
      </c>
      <c r="D192" s="1" t="s">
        <v>184</v>
      </c>
      <c r="E192" s="2">
        <v>25</v>
      </c>
    </row>
    <row r="193" spans="1:5" s="3" customFormat="1">
      <c r="A193" s="50"/>
      <c r="B193" s="70"/>
      <c r="C193" s="29" t="s">
        <v>92</v>
      </c>
      <c r="D193" s="1" t="s">
        <v>238</v>
      </c>
      <c r="E193" s="2">
        <v>25</v>
      </c>
    </row>
    <row r="194" spans="1:5" s="3" customFormat="1">
      <c r="A194" s="50"/>
      <c r="B194" s="70"/>
      <c r="C194" s="29" t="s">
        <v>94</v>
      </c>
      <c r="D194" s="1" t="s">
        <v>185</v>
      </c>
      <c r="E194" s="2">
        <v>50</v>
      </c>
    </row>
    <row r="195" spans="1:5" s="3" customFormat="1">
      <c r="A195" s="50"/>
      <c r="B195" s="70"/>
      <c r="C195" s="29" t="s">
        <v>95</v>
      </c>
      <c r="D195" s="1" t="s">
        <v>96</v>
      </c>
      <c r="E195" s="2">
        <v>25</v>
      </c>
    </row>
    <row r="196" spans="1:5" s="3" customFormat="1" ht="30">
      <c r="A196" s="50"/>
      <c r="B196" s="70"/>
      <c r="C196" s="29" t="s">
        <v>97</v>
      </c>
      <c r="D196" s="1" t="s">
        <v>98</v>
      </c>
      <c r="E196" s="2">
        <v>25</v>
      </c>
    </row>
    <row r="197" spans="1:5" s="3" customFormat="1">
      <c r="A197" s="50"/>
      <c r="B197" s="70"/>
      <c r="C197" s="29" t="s">
        <v>229</v>
      </c>
      <c r="D197" s="1" t="s">
        <v>230</v>
      </c>
      <c r="E197" s="2">
        <v>25</v>
      </c>
    </row>
    <row r="198" spans="1:5" s="3" customFormat="1" ht="30">
      <c r="A198" s="50"/>
      <c r="B198" s="70"/>
      <c r="C198" s="29" t="s">
        <v>235</v>
      </c>
      <c r="D198" s="1" t="s">
        <v>236</v>
      </c>
      <c r="E198" s="2">
        <v>25</v>
      </c>
    </row>
    <row r="199" spans="1:5" s="3" customFormat="1">
      <c r="A199" s="50"/>
      <c r="B199" s="70"/>
      <c r="C199" s="29" t="s">
        <v>70</v>
      </c>
      <c r="D199" s="1" t="s">
        <v>71</v>
      </c>
      <c r="E199" s="2">
        <v>25</v>
      </c>
    </row>
    <row r="200" spans="1:5" s="3" customFormat="1">
      <c r="A200" s="50"/>
      <c r="B200" s="70"/>
      <c r="C200" s="23" t="s">
        <v>54</v>
      </c>
      <c r="D200" s="1" t="s">
        <v>55</v>
      </c>
      <c r="E200" s="2">
        <v>25</v>
      </c>
    </row>
    <row r="201" spans="1:5" s="3" customFormat="1" ht="15.75" thickBot="1">
      <c r="A201" s="71" t="s">
        <v>129</v>
      </c>
      <c r="B201" s="72"/>
      <c r="C201" s="72"/>
      <c r="D201" s="72"/>
      <c r="E201" s="12">
        <f>SUM(E191:E200)</f>
        <v>275</v>
      </c>
    </row>
    <row r="202" spans="1:5" s="3" customFormat="1">
      <c r="A202" s="48">
        <v>25</v>
      </c>
      <c r="B202" s="69" t="s">
        <v>114</v>
      </c>
      <c r="C202" s="22" t="s">
        <v>39</v>
      </c>
      <c r="D202" s="10" t="s">
        <v>124</v>
      </c>
      <c r="E202" s="11">
        <v>25</v>
      </c>
    </row>
    <row r="203" spans="1:5" s="3" customFormat="1">
      <c r="A203" s="50"/>
      <c r="B203" s="70"/>
      <c r="C203" s="23" t="s">
        <v>40</v>
      </c>
      <c r="D203" s="1" t="s">
        <v>126</v>
      </c>
      <c r="E203" s="2">
        <v>25</v>
      </c>
    </row>
    <row r="204" spans="1:5" s="3" customFormat="1">
      <c r="A204" s="50"/>
      <c r="B204" s="70"/>
      <c r="C204" s="23" t="s">
        <v>186</v>
      </c>
      <c r="D204" s="1" t="s">
        <v>189</v>
      </c>
      <c r="E204" s="2">
        <v>25</v>
      </c>
    </row>
    <row r="205" spans="1:5" s="3" customFormat="1">
      <c r="A205" s="50"/>
      <c r="B205" s="70"/>
      <c r="C205" s="25" t="s">
        <v>231</v>
      </c>
      <c r="D205" s="1" t="s">
        <v>232</v>
      </c>
      <c r="E205" s="2">
        <v>25</v>
      </c>
    </row>
    <row r="206" spans="1:5" s="3" customFormat="1">
      <c r="A206" s="50"/>
      <c r="B206" s="70"/>
      <c r="C206" s="25" t="s">
        <v>144</v>
      </c>
      <c r="D206" s="1" t="s">
        <v>145</v>
      </c>
      <c r="E206" s="2">
        <v>50</v>
      </c>
    </row>
    <row r="207" spans="1:5" s="3" customFormat="1">
      <c r="A207" s="50"/>
      <c r="B207" s="70"/>
      <c r="C207" s="23" t="s">
        <v>167</v>
      </c>
      <c r="D207" s="1" t="s">
        <v>178</v>
      </c>
      <c r="E207" s="2">
        <v>50</v>
      </c>
    </row>
    <row r="208" spans="1:5" s="3" customFormat="1">
      <c r="A208" s="50"/>
      <c r="B208" s="70"/>
      <c r="C208" s="25" t="s">
        <v>234</v>
      </c>
      <c r="D208" s="1" t="s">
        <v>233</v>
      </c>
      <c r="E208" s="2">
        <v>25</v>
      </c>
    </row>
    <row r="209" spans="1:5" s="3" customFormat="1">
      <c r="A209" s="50"/>
      <c r="B209" s="70"/>
      <c r="C209" s="23" t="s">
        <v>170</v>
      </c>
      <c r="D209" s="1" t="s">
        <v>175</v>
      </c>
      <c r="E209" s="2">
        <v>25</v>
      </c>
    </row>
    <row r="210" spans="1:5" s="3" customFormat="1">
      <c r="A210" s="50"/>
      <c r="B210" s="70"/>
      <c r="C210" s="23" t="s">
        <v>187</v>
      </c>
      <c r="D210" s="1" t="s">
        <v>190</v>
      </c>
      <c r="E210" s="2">
        <v>25</v>
      </c>
    </row>
    <row r="211" spans="1:5" s="3" customFormat="1">
      <c r="A211" s="50"/>
      <c r="B211" s="70"/>
      <c r="C211" s="23" t="s">
        <v>75</v>
      </c>
      <c r="D211" s="1" t="s">
        <v>76</v>
      </c>
      <c r="E211" s="2">
        <v>25</v>
      </c>
    </row>
    <row r="212" spans="1:5" s="3" customFormat="1">
      <c r="A212" s="50"/>
      <c r="B212" s="70"/>
      <c r="C212" s="23" t="s">
        <v>52</v>
      </c>
      <c r="D212" s="1" t="s">
        <v>53</v>
      </c>
      <c r="E212" s="2">
        <v>25</v>
      </c>
    </row>
    <row r="213" spans="1:5" s="3" customFormat="1">
      <c r="A213" s="50"/>
      <c r="B213" s="70"/>
      <c r="C213" s="23" t="s">
        <v>188</v>
      </c>
      <c r="D213" s="1" t="s">
        <v>191</v>
      </c>
      <c r="E213" s="2">
        <v>25</v>
      </c>
    </row>
    <row r="214" spans="1:5" s="3" customFormat="1" ht="15.75" thickBot="1">
      <c r="A214" s="71" t="s">
        <v>129</v>
      </c>
      <c r="B214" s="72"/>
      <c r="C214" s="72"/>
      <c r="D214" s="72"/>
      <c r="E214" s="12">
        <f t="shared" ref="E214" si="12">SUM(E202:E213)</f>
        <v>350</v>
      </c>
    </row>
    <row r="215" spans="1:5" s="3" customFormat="1">
      <c r="A215" s="48">
        <v>26</v>
      </c>
      <c r="B215" s="69" t="s">
        <v>116</v>
      </c>
      <c r="C215" s="22" t="s">
        <v>64</v>
      </c>
      <c r="D215" s="13" t="s">
        <v>65</v>
      </c>
      <c r="E215" s="11">
        <v>25</v>
      </c>
    </row>
    <row r="216" spans="1:5" s="3" customFormat="1" ht="30">
      <c r="A216" s="50"/>
      <c r="B216" s="70"/>
      <c r="C216" s="23" t="s">
        <v>16</v>
      </c>
      <c r="D216" s="1" t="s">
        <v>125</v>
      </c>
      <c r="E216" s="2">
        <v>25</v>
      </c>
    </row>
    <row r="217" spans="1:5" s="3" customFormat="1">
      <c r="A217" s="50"/>
      <c r="B217" s="70"/>
      <c r="C217" s="23" t="s">
        <v>40</v>
      </c>
      <c r="D217" s="1" t="s">
        <v>126</v>
      </c>
      <c r="E217" s="2">
        <v>50</v>
      </c>
    </row>
    <row r="218" spans="1:5" s="3" customFormat="1" ht="30">
      <c r="A218" s="50"/>
      <c r="B218" s="70"/>
      <c r="C218" s="25" t="s">
        <v>168</v>
      </c>
      <c r="D218" s="1" t="s">
        <v>177</v>
      </c>
      <c r="E218" s="2">
        <v>25</v>
      </c>
    </row>
    <row r="219" spans="1:5" s="3" customFormat="1" ht="30">
      <c r="A219" s="50"/>
      <c r="B219" s="70"/>
      <c r="C219" s="23" t="s">
        <v>192</v>
      </c>
      <c r="D219" s="1" t="s">
        <v>195</v>
      </c>
      <c r="E219" s="2">
        <v>25</v>
      </c>
    </row>
    <row r="220" spans="1:5" s="3" customFormat="1">
      <c r="A220" s="50"/>
      <c r="B220" s="70"/>
      <c r="C220" s="23" t="s">
        <v>193</v>
      </c>
      <c r="D220" s="1" t="s">
        <v>196</v>
      </c>
      <c r="E220" s="2">
        <v>25</v>
      </c>
    </row>
    <row r="221" spans="1:5" s="3" customFormat="1">
      <c r="A221" s="50"/>
      <c r="B221" s="70"/>
      <c r="C221" s="23" t="s">
        <v>194</v>
      </c>
      <c r="D221" s="1" t="s">
        <v>197</v>
      </c>
      <c r="E221" s="2">
        <v>25</v>
      </c>
    </row>
    <row r="222" spans="1:5" s="3" customFormat="1">
      <c r="A222" s="50"/>
      <c r="B222" s="70"/>
      <c r="C222" s="23" t="s">
        <v>28</v>
      </c>
      <c r="D222" s="1" t="s">
        <v>29</v>
      </c>
      <c r="E222" s="2">
        <v>25</v>
      </c>
    </row>
    <row r="223" spans="1:5" s="3" customFormat="1" ht="15.75" thickBot="1">
      <c r="A223" s="71" t="s">
        <v>129</v>
      </c>
      <c r="B223" s="72"/>
      <c r="C223" s="72"/>
      <c r="D223" s="72"/>
      <c r="E223" s="12">
        <f t="shared" ref="E223" si="13">SUM(E215:E222)</f>
        <v>225</v>
      </c>
    </row>
    <row r="224" spans="1:5" s="3" customFormat="1" ht="30">
      <c r="A224" s="19">
        <v>27</v>
      </c>
      <c r="B224" s="20" t="s">
        <v>135</v>
      </c>
      <c r="C224" s="22" t="s">
        <v>57</v>
      </c>
      <c r="D224" s="10" t="s">
        <v>198</v>
      </c>
      <c r="E224" s="11">
        <v>25</v>
      </c>
    </row>
    <row r="225" spans="1:5" s="3" customFormat="1" ht="15.75" thickBot="1">
      <c r="A225" s="71" t="s">
        <v>129</v>
      </c>
      <c r="B225" s="72"/>
      <c r="C225" s="72"/>
      <c r="D225" s="72"/>
      <c r="E225" s="12">
        <f t="shared" ref="E225" si="14">SUM(E224)</f>
        <v>25</v>
      </c>
    </row>
    <row r="226" spans="1:5" s="3" customFormat="1" ht="30">
      <c r="A226" s="19">
        <v>28</v>
      </c>
      <c r="B226" s="20" t="s">
        <v>118</v>
      </c>
      <c r="C226" s="22" t="s">
        <v>59</v>
      </c>
      <c r="D226" s="10" t="s">
        <v>60</v>
      </c>
      <c r="E226" s="11">
        <v>25</v>
      </c>
    </row>
    <row r="227" spans="1:5" s="3" customFormat="1" ht="15.75" thickBot="1">
      <c r="A227" s="71" t="s">
        <v>129</v>
      </c>
      <c r="B227" s="72"/>
      <c r="C227" s="72"/>
      <c r="D227" s="72"/>
      <c r="E227" s="12">
        <f t="shared" ref="E227" si="15">SUM(E226)</f>
        <v>25</v>
      </c>
    </row>
    <row r="228" spans="1:5" s="3" customFormat="1" ht="30">
      <c r="A228" s="67">
        <v>29</v>
      </c>
      <c r="B228" s="51" t="s">
        <v>117</v>
      </c>
      <c r="C228" s="22" t="s">
        <v>168</v>
      </c>
      <c r="D228" s="10" t="s">
        <v>177</v>
      </c>
      <c r="E228" s="11">
        <v>100</v>
      </c>
    </row>
    <row r="229" spans="1:5" s="3" customFormat="1">
      <c r="A229" s="68"/>
      <c r="B229" s="52"/>
      <c r="C229" s="23" t="s">
        <v>45</v>
      </c>
      <c r="D229" s="1" t="s">
        <v>46</v>
      </c>
      <c r="E229" s="2">
        <v>25</v>
      </c>
    </row>
    <row r="230" spans="1:5" s="3" customFormat="1">
      <c r="A230" s="68"/>
      <c r="B230" s="52"/>
      <c r="C230" s="25" t="s">
        <v>9</v>
      </c>
      <c r="D230" s="1" t="s">
        <v>10</v>
      </c>
      <c r="E230" s="2">
        <v>25</v>
      </c>
    </row>
    <row r="231" spans="1:5" s="3" customFormat="1">
      <c r="A231" s="68"/>
      <c r="B231" s="52"/>
      <c r="C231" s="25" t="s">
        <v>122</v>
      </c>
      <c r="D231" s="1" t="s">
        <v>123</v>
      </c>
      <c r="E231" s="2">
        <v>25</v>
      </c>
    </row>
    <row r="232" spans="1:5" s="3" customFormat="1">
      <c r="A232" s="68"/>
      <c r="B232" s="52"/>
      <c r="C232" s="36" t="s">
        <v>64</v>
      </c>
      <c r="D232" s="1" t="s">
        <v>65</v>
      </c>
      <c r="E232" s="2">
        <v>50</v>
      </c>
    </row>
    <row r="233" spans="1:5" s="3" customFormat="1">
      <c r="A233" s="68"/>
      <c r="B233" s="52"/>
      <c r="C233" s="36" t="s">
        <v>167</v>
      </c>
      <c r="D233" t="s">
        <v>178</v>
      </c>
      <c r="E233" s="2">
        <v>25</v>
      </c>
    </row>
    <row r="234" spans="1:5" s="3" customFormat="1">
      <c r="A234" s="49"/>
      <c r="B234" s="53"/>
      <c r="C234" s="23" t="s">
        <v>188</v>
      </c>
      <c r="D234" s="1" t="s">
        <v>191</v>
      </c>
      <c r="E234" s="2">
        <v>50</v>
      </c>
    </row>
    <row r="235" spans="1:5" s="3" customFormat="1">
      <c r="A235" s="73" t="s">
        <v>129</v>
      </c>
      <c r="B235" s="74"/>
      <c r="C235" s="74"/>
      <c r="D235" s="74"/>
      <c r="E235" s="6">
        <f t="shared" ref="E235" si="16">SUM(E228:E234)</f>
        <v>300</v>
      </c>
    </row>
    <row r="236" spans="1:5" s="3" customFormat="1">
      <c r="A236" s="77">
        <v>30</v>
      </c>
      <c r="B236" s="75" t="s">
        <v>268</v>
      </c>
      <c r="C236" s="40" t="s">
        <v>271</v>
      </c>
      <c r="D236" s="42" t="s">
        <v>269</v>
      </c>
      <c r="E236" s="41">
        <v>25</v>
      </c>
    </row>
    <row r="237" spans="1:5" s="3" customFormat="1" ht="72.75" customHeight="1">
      <c r="A237" s="78"/>
      <c r="B237" s="76"/>
      <c r="C237" s="41" t="s">
        <v>270</v>
      </c>
      <c r="D237" s="42" t="s">
        <v>272</v>
      </c>
      <c r="E237" s="41">
        <v>15</v>
      </c>
    </row>
    <row r="238" spans="1:5" s="3" customFormat="1">
      <c r="A238" s="39"/>
      <c r="B238" s="37"/>
      <c r="C238" s="37"/>
      <c r="D238" s="37"/>
      <c r="E238" s="38">
        <f>SUM(E237,E236)</f>
        <v>40</v>
      </c>
    </row>
    <row r="239" spans="1:5" s="3" customFormat="1">
      <c r="A239" s="49">
        <v>31</v>
      </c>
      <c r="B239" s="53" t="s">
        <v>248</v>
      </c>
      <c r="C239" s="7" t="s">
        <v>249</v>
      </c>
      <c r="D239" s="8" t="s">
        <v>250</v>
      </c>
      <c r="E239" s="9"/>
    </row>
    <row r="240" spans="1:5" s="3" customFormat="1">
      <c r="A240" s="50"/>
      <c r="B240" s="70"/>
      <c r="C240" s="35" t="s">
        <v>251</v>
      </c>
      <c r="D240" s="1" t="s">
        <v>252</v>
      </c>
      <c r="E240" s="2">
        <v>50</v>
      </c>
    </row>
    <row r="241" spans="1:5" s="3" customFormat="1" ht="15.75" thickBot="1">
      <c r="A241" s="54" t="s">
        <v>129</v>
      </c>
      <c r="B241" s="55"/>
      <c r="C241" s="55"/>
      <c r="D241" s="56"/>
      <c r="E241" s="12">
        <f>SUM(E239:E240)</f>
        <v>50</v>
      </c>
    </row>
    <row r="242" spans="1:5" s="3" customFormat="1">
      <c r="A242" s="48">
        <v>32</v>
      </c>
      <c r="B242" s="69" t="s">
        <v>253</v>
      </c>
      <c r="C242" s="34" t="s">
        <v>249</v>
      </c>
      <c r="D242" s="10" t="s">
        <v>250</v>
      </c>
      <c r="E242" s="11"/>
    </row>
    <row r="243" spans="1:5" s="3" customFormat="1">
      <c r="A243" s="50"/>
      <c r="B243" s="70"/>
      <c r="C243" s="35" t="s">
        <v>251</v>
      </c>
      <c r="D243" s="1" t="s">
        <v>252</v>
      </c>
      <c r="E243" s="2">
        <v>25</v>
      </c>
    </row>
    <row r="244" spans="1:5" s="3" customFormat="1" ht="15.75" thickBot="1">
      <c r="A244" s="73" t="s">
        <v>129</v>
      </c>
      <c r="B244" s="74"/>
      <c r="C244" s="74"/>
      <c r="D244" s="74"/>
      <c r="E244" s="6">
        <f>SUM(E242:E243)</f>
        <v>25</v>
      </c>
    </row>
    <row r="245" spans="1:5" s="3" customFormat="1">
      <c r="A245" s="48">
        <v>33</v>
      </c>
      <c r="B245" s="69" t="s">
        <v>254</v>
      </c>
      <c r="C245" s="34" t="s">
        <v>249</v>
      </c>
      <c r="D245" s="10" t="s">
        <v>250</v>
      </c>
      <c r="E245" s="11"/>
    </row>
    <row r="246" spans="1:5" s="3" customFormat="1">
      <c r="A246" s="50"/>
      <c r="B246" s="70"/>
      <c r="C246" s="35" t="s">
        <v>251</v>
      </c>
      <c r="D246" s="1" t="s">
        <v>252</v>
      </c>
      <c r="E246" s="2">
        <v>100</v>
      </c>
    </row>
    <row r="247" spans="1:5" s="3" customFormat="1" ht="15.75" thickBot="1">
      <c r="A247" s="71" t="s">
        <v>129</v>
      </c>
      <c r="B247" s="72"/>
      <c r="C247" s="72"/>
      <c r="D247" s="72"/>
      <c r="E247" s="12">
        <f>SUM(E245:E246)</f>
        <v>100</v>
      </c>
    </row>
    <row r="248" spans="1:5" s="3" customFormat="1">
      <c r="A248" s="48">
        <v>34</v>
      </c>
      <c r="B248" s="69" t="s">
        <v>255</v>
      </c>
      <c r="C248" s="34" t="s">
        <v>256</v>
      </c>
      <c r="D248" s="10" t="s">
        <v>258</v>
      </c>
      <c r="E248" s="11">
        <v>5</v>
      </c>
    </row>
    <row r="249" spans="1:5" s="3" customFormat="1">
      <c r="A249" s="50"/>
      <c r="B249" s="70"/>
      <c r="C249" s="35" t="s">
        <v>257</v>
      </c>
      <c r="D249" s="1" t="s">
        <v>259</v>
      </c>
      <c r="E249" s="2">
        <v>58</v>
      </c>
    </row>
    <row r="250" spans="1:5" s="3" customFormat="1" ht="15.75" thickBot="1">
      <c r="A250" s="54" t="s">
        <v>129</v>
      </c>
      <c r="B250" s="55"/>
      <c r="C250" s="55"/>
      <c r="D250" s="56"/>
      <c r="E250" s="12">
        <f>SUM(E248:E249)</f>
        <v>63</v>
      </c>
    </row>
    <row r="251" spans="1:5" s="3" customFormat="1">
      <c r="A251" s="48">
        <v>35</v>
      </c>
      <c r="B251" s="69" t="s">
        <v>260</v>
      </c>
      <c r="C251" s="34" t="s">
        <v>256</v>
      </c>
      <c r="D251" s="10" t="s">
        <v>258</v>
      </c>
      <c r="E251" s="11">
        <v>8</v>
      </c>
    </row>
    <row r="252" spans="1:5" s="3" customFormat="1">
      <c r="A252" s="49"/>
      <c r="B252" s="53"/>
      <c r="C252" s="7" t="s">
        <v>261</v>
      </c>
      <c r="D252" s="8" t="s">
        <v>263</v>
      </c>
      <c r="E252" s="9">
        <v>16</v>
      </c>
    </row>
    <row r="253" spans="1:5" s="3" customFormat="1">
      <c r="A253" s="49"/>
      <c r="B253" s="53"/>
      <c r="C253" s="7" t="s">
        <v>257</v>
      </c>
      <c r="D253" s="8" t="s">
        <v>259</v>
      </c>
      <c r="E253" s="9">
        <v>20</v>
      </c>
    </row>
    <row r="254" spans="1:5" s="3" customFormat="1">
      <c r="A254" s="50"/>
      <c r="B254" s="70"/>
      <c r="C254" s="35" t="s">
        <v>262</v>
      </c>
      <c r="D254" s="1" t="s">
        <v>264</v>
      </c>
      <c r="E254" s="2">
        <v>22</v>
      </c>
    </row>
    <row r="255" spans="1:5" s="3" customFormat="1" ht="15.75" thickBot="1">
      <c r="A255" s="54" t="s">
        <v>129</v>
      </c>
      <c r="B255" s="55"/>
      <c r="C255" s="55"/>
      <c r="D255" s="56"/>
      <c r="E255" s="6">
        <f>SUM(E251:E254)</f>
        <v>66</v>
      </c>
    </row>
    <row r="256" spans="1:5" s="3" customFormat="1">
      <c r="A256" s="48">
        <v>36</v>
      </c>
      <c r="B256" s="51" t="s">
        <v>267</v>
      </c>
      <c r="C256" s="34" t="s">
        <v>265</v>
      </c>
      <c r="D256" s="10" t="s">
        <v>266</v>
      </c>
      <c r="E256" s="11">
        <v>21</v>
      </c>
    </row>
    <row r="257" spans="1:8" s="3" customFormat="1">
      <c r="A257" s="50"/>
      <c r="B257" s="53"/>
      <c r="C257" s="35" t="s">
        <v>256</v>
      </c>
      <c r="D257" s="1" t="s">
        <v>258</v>
      </c>
      <c r="E257" s="2">
        <v>59</v>
      </c>
      <c r="H257" s="47"/>
    </row>
    <row r="258" spans="1:8" s="3" customFormat="1" ht="15.75" thickBot="1">
      <c r="A258" s="71" t="s">
        <v>129</v>
      </c>
      <c r="B258" s="72"/>
      <c r="C258" s="72"/>
      <c r="D258" s="72"/>
      <c r="E258" s="12">
        <f>SUM(E256:E257)</f>
        <v>80</v>
      </c>
      <c r="H258"/>
    </row>
    <row r="259" spans="1:8" s="3" customFormat="1" ht="15" customHeight="1">
      <c r="A259" s="48">
        <v>37</v>
      </c>
      <c r="B259" s="51" t="s">
        <v>273</v>
      </c>
      <c r="C259" s="43" t="s">
        <v>274</v>
      </c>
      <c r="D259" s="10" t="s">
        <v>275</v>
      </c>
      <c r="E259" s="11">
        <v>20</v>
      </c>
      <c r="H259" s="47"/>
    </row>
    <row r="260" spans="1:8">
      <c r="A260" s="49"/>
      <c r="B260" s="52"/>
      <c r="C260" s="7" t="s">
        <v>221</v>
      </c>
      <c r="D260" s="8" t="s">
        <v>222</v>
      </c>
      <c r="E260" s="9">
        <v>20</v>
      </c>
    </row>
    <row r="261" spans="1:8">
      <c r="A261" s="49"/>
      <c r="B261" s="52"/>
      <c r="C261" s="7" t="s">
        <v>276</v>
      </c>
      <c r="D261" s="8" t="s">
        <v>277</v>
      </c>
      <c r="E261" s="9">
        <v>35</v>
      </c>
    </row>
    <row r="262" spans="1:8" ht="30">
      <c r="A262" s="49"/>
      <c r="B262" s="52"/>
      <c r="C262" s="7" t="s">
        <v>156</v>
      </c>
      <c r="D262" s="8" t="s">
        <v>278</v>
      </c>
      <c r="E262" s="9">
        <v>25</v>
      </c>
    </row>
    <row r="263" spans="1:8" ht="30">
      <c r="A263" s="49"/>
      <c r="B263" s="52"/>
      <c r="C263" s="7" t="s">
        <v>30</v>
      </c>
      <c r="D263" s="8" t="s">
        <v>279</v>
      </c>
      <c r="E263" s="9">
        <v>45</v>
      </c>
    </row>
    <row r="264" spans="1:8" ht="37.5" customHeight="1">
      <c r="A264" s="50"/>
      <c r="B264" s="53"/>
      <c r="C264" s="44" t="s">
        <v>30</v>
      </c>
      <c r="D264" s="1" t="s">
        <v>280</v>
      </c>
      <c r="E264" s="2">
        <v>20</v>
      </c>
    </row>
    <row r="265" spans="1:8" ht="15.75" thickBot="1">
      <c r="A265" s="54" t="s">
        <v>129</v>
      </c>
      <c r="B265" s="55"/>
      <c r="C265" s="55"/>
      <c r="D265" s="56"/>
      <c r="E265" s="6">
        <f>SUM(E259:E264)</f>
        <v>165</v>
      </c>
    </row>
    <row r="266" spans="1:8" ht="45" customHeight="1">
      <c r="A266" s="46">
        <v>38</v>
      </c>
      <c r="B266" s="45" t="s">
        <v>281</v>
      </c>
      <c r="C266" s="43" t="s">
        <v>282</v>
      </c>
      <c r="D266" s="10" t="s">
        <v>283</v>
      </c>
      <c r="E266" s="11">
        <v>120</v>
      </c>
    </row>
    <row r="267" spans="1:8" ht="15.75" thickBot="1">
      <c r="A267" s="54" t="s">
        <v>129</v>
      </c>
      <c r="B267" s="55"/>
      <c r="C267" s="55"/>
      <c r="D267" s="56"/>
      <c r="E267" s="6">
        <f>SUM(E266:E266)</f>
        <v>120</v>
      </c>
    </row>
    <row r="268" spans="1:8" ht="15.75" thickBot="1">
      <c r="A268" s="79" t="s">
        <v>136</v>
      </c>
      <c r="B268" s="80"/>
      <c r="C268" s="80"/>
      <c r="D268" s="80"/>
      <c r="E268" s="14">
        <f>SUM(E235,E227,E225,E223,E214,E201,E190,E179,E165,E152,E146,E136,E132,E121,E115,E109,E102,E89,E84,E81,E75,E67,E53,E44,E40,E28,E23,E16,E8,E241,E244,E247,E250,E255,E258, E238,E265,E267)</f>
        <v>6984</v>
      </c>
    </row>
  </sheetData>
  <autoFilter ref="A1:E268">
    <filterColumn colId="0" showButton="0"/>
    <filterColumn colId="1" showButton="0"/>
    <filterColumn colId="2" showButton="0"/>
    <filterColumn colId="3" showButton="0"/>
  </autoFilter>
  <mergeCells count="114">
    <mergeCell ref="A256:A257"/>
    <mergeCell ref="B256:B257"/>
    <mergeCell ref="A258:D258"/>
    <mergeCell ref="A235:D235"/>
    <mergeCell ref="A268:D268"/>
    <mergeCell ref="A215:A222"/>
    <mergeCell ref="B215:B222"/>
    <mergeCell ref="A223:D223"/>
    <mergeCell ref="A225:D225"/>
    <mergeCell ref="A227:D227"/>
    <mergeCell ref="A228:A234"/>
    <mergeCell ref="B228:B234"/>
    <mergeCell ref="A239:A240"/>
    <mergeCell ref="B239:B240"/>
    <mergeCell ref="A241:D241"/>
    <mergeCell ref="A242:A243"/>
    <mergeCell ref="B242:B243"/>
    <mergeCell ref="A244:D244"/>
    <mergeCell ref="A245:A246"/>
    <mergeCell ref="B245:B246"/>
    <mergeCell ref="A247:D247"/>
    <mergeCell ref="A248:A249"/>
    <mergeCell ref="B248:B249"/>
    <mergeCell ref="A250:D250"/>
    <mergeCell ref="A251:A254"/>
    <mergeCell ref="B251:B254"/>
    <mergeCell ref="A255:D255"/>
    <mergeCell ref="A191:A200"/>
    <mergeCell ref="B191:B200"/>
    <mergeCell ref="A201:D201"/>
    <mergeCell ref="A202:A213"/>
    <mergeCell ref="B202:B213"/>
    <mergeCell ref="A214:D214"/>
    <mergeCell ref="B236:B237"/>
    <mergeCell ref="A236:A237"/>
    <mergeCell ref="A166:A178"/>
    <mergeCell ref="B166:B178"/>
    <mergeCell ref="A179:D179"/>
    <mergeCell ref="A180:A189"/>
    <mergeCell ref="B180:B189"/>
    <mergeCell ref="A190:D190"/>
    <mergeCell ref="A147:A151"/>
    <mergeCell ref="B147:B151"/>
    <mergeCell ref="A152:D152"/>
    <mergeCell ref="A153:A164"/>
    <mergeCell ref="B153:B164"/>
    <mergeCell ref="A165:D165"/>
    <mergeCell ref="A133:A135"/>
    <mergeCell ref="B133:B135"/>
    <mergeCell ref="A136:D136"/>
    <mergeCell ref="A137:A145"/>
    <mergeCell ref="B137:B145"/>
    <mergeCell ref="A146:D146"/>
    <mergeCell ref="A121:D121"/>
    <mergeCell ref="A122:A131"/>
    <mergeCell ref="B122:B131"/>
    <mergeCell ref="A132:D132"/>
    <mergeCell ref="A110:A114"/>
    <mergeCell ref="B110:B114"/>
    <mergeCell ref="A115:D115"/>
    <mergeCell ref="A85:A88"/>
    <mergeCell ref="B85:B88"/>
    <mergeCell ref="A89:D89"/>
    <mergeCell ref="A90:A101"/>
    <mergeCell ref="B90:B101"/>
    <mergeCell ref="A102:D102"/>
    <mergeCell ref="A1:E1"/>
    <mergeCell ref="B116:B120"/>
    <mergeCell ref="A116:A120"/>
    <mergeCell ref="A24:A27"/>
    <mergeCell ref="B24:B27"/>
    <mergeCell ref="A28:D28"/>
    <mergeCell ref="A29:A39"/>
    <mergeCell ref="B29:B39"/>
    <mergeCell ref="A40:D40"/>
    <mergeCell ref="A9:A15"/>
    <mergeCell ref="B9:B15"/>
    <mergeCell ref="A16:D16"/>
    <mergeCell ref="A17:A22"/>
    <mergeCell ref="B17:B22"/>
    <mergeCell ref="A23:D23"/>
    <mergeCell ref="A54:A66"/>
    <mergeCell ref="B54:B66"/>
    <mergeCell ref="A67:D67"/>
    <mergeCell ref="A41:A43"/>
    <mergeCell ref="B41:B43"/>
    <mergeCell ref="A44:D44"/>
    <mergeCell ref="A45:A52"/>
    <mergeCell ref="B45:B52"/>
    <mergeCell ref="A53:D53"/>
    <mergeCell ref="A259:A264"/>
    <mergeCell ref="B259:B264"/>
    <mergeCell ref="A265:D265"/>
    <mergeCell ref="A267:D267"/>
    <mergeCell ref="A2:A4"/>
    <mergeCell ref="B2:B4"/>
    <mergeCell ref="C2:C4"/>
    <mergeCell ref="D2:D4"/>
    <mergeCell ref="E2"/>
    <mergeCell ref="A5:A7"/>
    <mergeCell ref="B5:B7"/>
    <mergeCell ref="A8:D8"/>
    <mergeCell ref="A76:A80"/>
    <mergeCell ref="B76:B80"/>
    <mergeCell ref="A81:D81"/>
    <mergeCell ref="A82:A83"/>
    <mergeCell ref="B82:B83"/>
    <mergeCell ref="A84:D84"/>
    <mergeCell ref="A68:A74"/>
    <mergeCell ref="B68:B74"/>
    <mergeCell ref="A75:D75"/>
    <mergeCell ref="A103:A108"/>
    <mergeCell ref="B103:B108"/>
    <mergeCell ref="A109:D109"/>
  </mergeCells>
  <pageMargins left="0.78740157480314965" right="0.39370078740157483" top="0.78740157480314965" bottom="0.78740157480314965" header="0.31496062992125984" footer="0.31496062992125984"/>
  <pageSetup paperSize="9" scale="53" fitToWidth="0" fitToHeight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Доп.конкурс</vt:lpstr>
      <vt:lpstr>Доп.конкурс!Область_печати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gladkonogikhma</dc:creator>
  <cp:lastModifiedBy>GladkonogikhMA</cp:lastModifiedBy>
  <cp:lastPrinted>2021-07-06T08:41:11Z</cp:lastPrinted>
  <dcterms:created xsi:type="dcterms:W3CDTF">2019-10-13T10:57:34Z</dcterms:created>
  <dcterms:modified xsi:type="dcterms:W3CDTF">2021-07-07T12:08:51Z</dcterms:modified>
</cp:coreProperties>
</file>